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75" activeTab="0"/>
  </bookViews>
  <sheets>
    <sheet name="鉄鋼スラグ合計" sheetId="1" r:id="rId1"/>
    <sheet name="高炉スラグ" sheetId="2" r:id="rId2"/>
    <sheet name="製鋼スラグ" sheetId="3" r:id="rId3"/>
    <sheet name="転炉スラグ" sheetId="4" r:id="rId4"/>
    <sheet name="電気炉スラグ" sheetId="5" r:id="rId5"/>
  </sheets>
  <definedNames>
    <definedName name="_xlfn.RTD" hidden="1">#NAME?</definedName>
    <definedName name="_xlnm.Print_Area" localSheetId="1">'高炉スラグ'!$A$1:$G$40</definedName>
    <definedName name="_xlnm.Print_Area" localSheetId="2">'製鋼スラグ'!$A$1:$G$40</definedName>
    <definedName name="_xlnm.Print_Area" localSheetId="0">'鉄鋼スラグ合計'!$A$1:$G$40</definedName>
    <definedName name="_xlnm.Print_Area" localSheetId="3">'転炉スラグ'!$A$1:$G$40</definedName>
    <definedName name="_xlnm.Print_Area" localSheetId="4">'電気炉スラグ'!$A$1:$G$40</definedName>
  </definedNames>
  <calcPr fullCalcOnLoad="1"/>
</workbook>
</file>

<file path=xl/sharedStrings.xml><?xml version="1.0" encoding="utf-8"?>
<sst xmlns="http://schemas.openxmlformats.org/spreadsheetml/2006/main" count="62" uniqueCount="21">
  <si>
    <t>製鋼スラグ</t>
  </si>
  <si>
    <t>高炉スラグ</t>
  </si>
  <si>
    <t>道路</t>
  </si>
  <si>
    <t>地盤改良材</t>
  </si>
  <si>
    <t>土木</t>
  </si>
  <si>
    <t>他利用</t>
  </si>
  <si>
    <t>埋立等</t>
  </si>
  <si>
    <t>ｺﾝｸﾘｰﾄ骨材</t>
  </si>
  <si>
    <t>計</t>
  </si>
  <si>
    <t>埋立等</t>
  </si>
  <si>
    <t>再使用</t>
  </si>
  <si>
    <t>加工用原料</t>
  </si>
  <si>
    <t>セメント</t>
  </si>
  <si>
    <t>セメント</t>
  </si>
  <si>
    <t>転炉スラグ</t>
  </si>
  <si>
    <t>電気炉スラグ</t>
  </si>
  <si>
    <t>鉄鋼スラグ合計</t>
  </si>
  <si>
    <t>（単位：千トン）</t>
  </si>
  <si>
    <t>Ｈ27年度</t>
  </si>
  <si>
    <t>H27年度</t>
  </si>
  <si>
    <t>Ｈ27年度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</si>
</sst>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  <numFmt numFmtId="182" formatCode="0.0%"/>
    <numFmt numFmtId="183" formatCode="0_);[Red]\(0\)"/>
    <numFmt numFmtId="184" formatCode="#,##0.0_);[Red]\(#,##0.0\)"/>
    <numFmt numFmtId="185" formatCode="0_ "/>
    <numFmt numFmtId="186" formatCode="0.0_ "/>
    <numFmt numFmtId="187" formatCode="0;&quot;△ &quot;0"/>
    <numFmt numFmtId="188" formatCode="0.0;&quot;△ &quot;0.0"/>
    <numFmt numFmtId="189" formatCode="#,##0;&quot;△ &quot;#,##0"/>
    <numFmt numFmtId="190" formatCode="#,##0.0_ "/>
    <numFmt numFmtId="191" formatCode="#,##0_);\(#,##0\)"/>
    <numFmt numFmtId="192" formatCode="0.0_);\(0.0\)"/>
    <numFmt numFmtId="193" formatCode="0_);\(0\)"/>
    <numFmt numFmtId="194" formatCode="0.0_);[Red]\(0.0\)"/>
    <numFmt numFmtId="195" formatCode="#,##0.0_);\(#,##0.0\)"/>
    <numFmt numFmtId="196" formatCode="#,##0.0;[Red]#,##0.0"/>
    <numFmt numFmtId="197" formatCode="#,##0.0;&quot;△ &quot;#,##0.0"/>
    <numFmt numFmtId="198" formatCode="#,##0.00;&quot;△ &quot;#,##0.00"/>
    <numFmt numFmtId="199" formatCode="0.00_ "/>
    <numFmt numFmtId="200" formatCode="#,##0.0"/>
    <numFmt numFmtId="201" formatCode="0;&quot;▲ &quot;0"/>
    <numFmt numFmtId="202" formatCode="0.0;&quot;▲ &quot;0.0"/>
    <numFmt numFmtId="203" formatCode="#,##0;&quot;▲ &quot;#,##0"/>
    <numFmt numFmtId="204" formatCode="#,##0.0;&quot;▲ &quot;#,##0.0"/>
    <numFmt numFmtId="205" formatCode="\(0.0\)"/>
    <numFmt numFmtId="206" formatCode="#,##0.000"/>
    <numFmt numFmtId="207" formatCode="#,##0.0000"/>
    <numFmt numFmtId="208" formatCode="#,##0.00_);[Red]\(#,##0.00\)"/>
    <numFmt numFmtId="209" formatCode="#,##0.000_);[Red]\(#,##0.000\)"/>
    <numFmt numFmtId="210" formatCode="#,##0.0000_);[Red]\(#,##0.0000\)"/>
    <numFmt numFmtId="211" formatCode="#,##0.00_ "/>
    <numFmt numFmtId="212" formatCode="#,##0.000_ "/>
    <numFmt numFmtId="213" formatCode="[$-411]&quot;平成&quot;e&quot;年　&quot;"/>
    <numFmt numFmtId="214" formatCode="&quot;(&quot;yyyy&quot;)&quot;"/>
    <numFmt numFmtId="215" formatCode="[$-411]e&quot;　　&quot;"/>
    <numFmt numFmtId="216" formatCode="[$-411]&quot;平成&quot;e&quot;年度&quot;"/>
    <numFmt numFmtId="217" formatCode="&quot;(&quot;yy&quot;FY)&quot;"/>
    <numFmt numFmtId="218" formatCode="0.0"/>
    <numFmt numFmtId="219" formatCode="#,##0_ ;[Red]\-#,##0\ "/>
    <numFmt numFmtId="220" formatCode="0.000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Osaka"/>
      <family val="3"/>
    </font>
    <font>
      <sz val="12"/>
      <name val="Osaka"/>
      <family val="3"/>
    </font>
    <font>
      <u val="single"/>
      <sz val="12"/>
      <color indexed="36"/>
      <name val="Osaka"/>
      <family val="3"/>
    </font>
    <font>
      <sz val="12"/>
      <name val="ＭＳ Ｐ明朝"/>
      <family val="1"/>
    </font>
    <font>
      <sz val="6"/>
      <name val="Osaka"/>
      <family val="3"/>
    </font>
    <font>
      <sz val="8"/>
      <name val="ＭＳ Ｐ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.5"/>
      <color indexed="8"/>
      <name val="ＭＳ 明朝"/>
      <family val="1"/>
    </font>
    <font>
      <sz val="10.25"/>
      <color indexed="8"/>
      <name val="ＭＳ 明朝"/>
      <family val="1"/>
    </font>
    <font>
      <sz val="11.25"/>
      <color indexed="8"/>
      <name val="ＭＳ 明朝"/>
      <family val="1"/>
    </font>
    <font>
      <sz val="11.5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5" fillId="3" borderId="0" applyNumberFormat="0" applyBorder="0" applyAlignment="0" applyProtection="0"/>
    <xf numFmtId="0" fontId="37" fillId="4" borderId="0" applyNumberFormat="0" applyBorder="0" applyAlignment="0" applyProtection="0"/>
    <xf numFmtId="0" fontId="15" fillId="5" borderId="0" applyNumberFormat="0" applyBorder="0" applyAlignment="0" applyProtection="0"/>
    <xf numFmtId="0" fontId="37" fillId="6" borderId="0" applyNumberFormat="0" applyBorder="0" applyAlignment="0" applyProtection="0"/>
    <xf numFmtId="0" fontId="15" fillId="7" borderId="0" applyNumberFormat="0" applyBorder="0" applyAlignment="0" applyProtection="0"/>
    <xf numFmtId="0" fontId="37" fillId="8" borderId="0" applyNumberFormat="0" applyBorder="0" applyAlignment="0" applyProtection="0"/>
    <xf numFmtId="0" fontId="15" fillId="9" borderId="0" applyNumberFormat="0" applyBorder="0" applyAlignment="0" applyProtection="0"/>
    <xf numFmtId="0" fontId="37" fillId="10" borderId="0" applyNumberFormat="0" applyBorder="0" applyAlignment="0" applyProtection="0"/>
    <xf numFmtId="0" fontId="15" fillId="11" borderId="0" applyNumberFormat="0" applyBorder="0" applyAlignment="0" applyProtection="0"/>
    <xf numFmtId="0" fontId="37" fillId="12" borderId="0" applyNumberFormat="0" applyBorder="0" applyAlignment="0" applyProtection="0"/>
    <xf numFmtId="0" fontId="15" fillId="13" borderId="0" applyNumberFormat="0" applyBorder="0" applyAlignment="0" applyProtection="0"/>
    <xf numFmtId="0" fontId="37" fillId="14" borderId="0" applyNumberFormat="0" applyBorder="0" applyAlignment="0" applyProtection="0"/>
    <xf numFmtId="0" fontId="15" fillId="15" borderId="0" applyNumberFormat="0" applyBorder="0" applyAlignment="0" applyProtection="0"/>
    <xf numFmtId="0" fontId="37" fillId="16" borderId="0" applyNumberFormat="0" applyBorder="0" applyAlignment="0" applyProtection="0"/>
    <xf numFmtId="0" fontId="15" fillId="17" borderId="0" applyNumberFormat="0" applyBorder="0" applyAlignment="0" applyProtection="0"/>
    <xf numFmtId="0" fontId="37" fillId="18" borderId="0" applyNumberFormat="0" applyBorder="0" applyAlignment="0" applyProtection="0"/>
    <xf numFmtId="0" fontId="15" fillId="19" borderId="0" applyNumberFormat="0" applyBorder="0" applyAlignment="0" applyProtection="0"/>
    <xf numFmtId="0" fontId="37" fillId="20" borderId="0" applyNumberFormat="0" applyBorder="0" applyAlignment="0" applyProtection="0"/>
    <xf numFmtId="0" fontId="15" fillId="9" borderId="0" applyNumberFormat="0" applyBorder="0" applyAlignment="0" applyProtection="0"/>
    <xf numFmtId="0" fontId="37" fillId="21" borderId="0" applyNumberFormat="0" applyBorder="0" applyAlignment="0" applyProtection="0"/>
    <xf numFmtId="0" fontId="15" fillId="15" borderId="0" applyNumberFormat="0" applyBorder="0" applyAlignment="0" applyProtection="0"/>
    <xf numFmtId="0" fontId="37" fillId="22" borderId="0" applyNumberFormat="0" applyBorder="0" applyAlignment="0" applyProtection="0"/>
    <xf numFmtId="0" fontId="15" fillId="23" borderId="0" applyNumberFormat="0" applyBorder="0" applyAlignment="0" applyProtection="0"/>
    <xf numFmtId="0" fontId="38" fillId="24" borderId="0" applyNumberFormat="0" applyBorder="0" applyAlignment="0" applyProtection="0"/>
    <xf numFmtId="0" fontId="16" fillId="25" borderId="0" applyNumberFormat="0" applyBorder="0" applyAlignment="0" applyProtection="0"/>
    <xf numFmtId="0" fontId="38" fillId="26" borderId="0" applyNumberFormat="0" applyBorder="0" applyAlignment="0" applyProtection="0"/>
    <xf numFmtId="0" fontId="16" fillId="17" borderId="0" applyNumberFormat="0" applyBorder="0" applyAlignment="0" applyProtection="0"/>
    <xf numFmtId="0" fontId="38" fillId="27" borderId="0" applyNumberFormat="0" applyBorder="0" applyAlignment="0" applyProtection="0"/>
    <xf numFmtId="0" fontId="16" fillId="19" borderId="0" applyNumberFormat="0" applyBorder="0" applyAlignment="0" applyProtection="0"/>
    <xf numFmtId="0" fontId="38" fillId="28" borderId="0" applyNumberFormat="0" applyBorder="0" applyAlignment="0" applyProtection="0"/>
    <xf numFmtId="0" fontId="16" fillId="29" borderId="0" applyNumberFormat="0" applyBorder="0" applyAlignment="0" applyProtection="0"/>
    <xf numFmtId="0" fontId="38" fillId="30" borderId="0" applyNumberFormat="0" applyBorder="0" applyAlignment="0" applyProtection="0"/>
    <xf numFmtId="0" fontId="16" fillId="31" borderId="0" applyNumberFormat="0" applyBorder="0" applyAlignment="0" applyProtection="0"/>
    <xf numFmtId="0" fontId="38" fillId="32" borderId="0" applyNumberFormat="0" applyBorder="0" applyAlignment="0" applyProtection="0"/>
    <xf numFmtId="0" fontId="16" fillId="33" borderId="0" applyNumberFormat="0" applyBorder="0" applyAlignment="0" applyProtection="0"/>
    <xf numFmtId="0" fontId="38" fillId="34" borderId="0" applyNumberFormat="0" applyBorder="0" applyAlignment="0" applyProtection="0"/>
    <xf numFmtId="0" fontId="16" fillId="35" borderId="0" applyNumberFormat="0" applyBorder="0" applyAlignment="0" applyProtection="0"/>
    <xf numFmtId="0" fontId="38" fillId="36" borderId="0" applyNumberFormat="0" applyBorder="0" applyAlignment="0" applyProtection="0"/>
    <xf numFmtId="0" fontId="16" fillId="37" borderId="0" applyNumberFormat="0" applyBorder="0" applyAlignment="0" applyProtection="0"/>
    <xf numFmtId="0" fontId="38" fillId="38" borderId="0" applyNumberFormat="0" applyBorder="0" applyAlignment="0" applyProtection="0"/>
    <xf numFmtId="0" fontId="16" fillId="39" borderId="0" applyNumberFormat="0" applyBorder="0" applyAlignment="0" applyProtection="0"/>
    <xf numFmtId="0" fontId="38" fillId="40" borderId="0" applyNumberFormat="0" applyBorder="0" applyAlignment="0" applyProtection="0"/>
    <xf numFmtId="0" fontId="16" fillId="29" borderId="0" applyNumberFormat="0" applyBorder="0" applyAlignment="0" applyProtection="0"/>
    <xf numFmtId="0" fontId="38" fillId="41" borderId="0" applyNumberFormat="0" applyBorder="0" applyAlignment="0" applyProtection="0"/>
    <xf numFmtId="0" fontId="16" fillId="31" borderId="0" applyNumberFormat="0" applyBorder="0" applyAlignment="0" applyProtection="0"/>
    <xf numFmtId="0" fontId="38" fillId="42" borderId="0" applyNumberFormat="0" applyBorder="0" applyAlignment="0" applyProtection="0"/>
    <xf numFmtId="0" fontId="16" fillId="43" borderId="0" applyNumberFormat="0" applyBorder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44" borderId="1" applyNumberFormat="0" applyAlignment="0" applyProtection="0"/>
    <xf numFmtId="0" fontId="18" fillId="45" borderId="2" applyNumberFormat="0" applyAlignment="0" applyProtection="0"/>
    <xf numFmtId="0" fontId="41" fillId="46" borderId="0" applyNumberFormat="0" applyBorder="0" applyAlignment="0" applyProtection="0"/>
    <xf numFmtId="0" fontId="19" fillId="4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15" fillId="49" borderId="4" applyNumberFormat="0" applyFont="0" applyAlignment="0" applyProtection="0"/>
    <xf numFmtId="0" fontId="42" fillId="0" borderId="5" applyNumberFormat="0" applyFill="0" applyAlignment="0" applyProtection="0"/>
    <xf numFmtId="0" fontId="20" fillId="0" borderId="6" applyNumberFormat="0" applyFill="0" applyAlignment="0" applyProtection="0"/>
    <xf numFmtId="0" fontId="43" fillId="50" borderId="0" applyNumberFormat="0" applyBorder="0" applyAlignment="0" applyProtection="0"/>
    <xf numFmtId="0" fontId="21" fillId="5" borderId="0" applyNumberFormat="0" applyBorder="0" applyAlignment="0" applyProtection="0"/>
    <xf numFmtId="0" fontId="44" fillId="51" borderId="7" applyNumberFormat="0" applyAlignment="0" applyProtection="0"/>
    <xf numFmtId="0" fontId="22" fillId="52" borderId="8" applyNumberFormat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24" fillId="0" borderId="10" applyNumberFormat="0" applyFill="0" applyAlignment="0" applyProtection="0"/>
    <xf numFmtId="0" fontId="47" fillId="0" borderId="11" applyNumberFormat="0" applyFill="0" applyAlignment="0" applyProtection="0"/>
    <xf numFmtId="0" fontId="25" fillId="0" borderId="12" applyNumberFormat="0" applyFill="0" applyAlignment="0" applyProtection="0"/>
    <xf numFmtId="0" fontId="48" fillId="0" borderId="13" applyNumberFormat="0" applyFill="0" applyAlignment="0" applyProtection="0"/>
    <xf numFmtId="0" fontId="26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27" fillId="0" borderId="16" applyNumberFormat="0" applyFill="0" applyAlignment="0" applyProtection="0"/>
    <xf numFmtId="0" fontId="50" fillId="51" borderId="17" applyNumberFormat="0" applyAlignment="0" applyProtection="0"/>
    <xf numFmtId="0" fontId="28" fillId="52" borderId="18" applyNumberFormat="0" applyAlignment="0" applyProtection="0"/>
    <xf numFmtId="0" fontId="5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53" borderId="7" applyNumberFormat="0" applyAlignment="0" applyProtection="0"/>
    <xf numFmtId="0" fontId="30" fillId="13" borderId="8" applyNumberFormat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37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53" fillId="54" borderId="0" applyNumberFormat="0" applyBorder="0" applyAlignment="0" applyProtection="0"/>
    <xf numFmtId="0" fontId="31" fillId="7" borderId="0" applyNumberFormat="0" applyBorder="0" applyAlignment="0" applyProtection="0"/>
  </cellStyleXfs>
  <cellXfs count="42">
    <xf numFmtId="0" fontId="0" fillId="0" borderId="0" xfId="0" applyAlignment="1">
      <alignment/>
    </xf>
    <xf numFmtId="0" fontId="5" fillId="0" borderId="0" xfId="108" applyFont="1">
      <alignment/>
      <protection/>
    </xf>
    <xf numFmtId="3" fontId="5" fillId="0" borderId="0" xfId="108" applyNumberFormat="1" applyFont="1">
      <alignment/>
      <protection/>
    </xf>
    <xf numFmtId="180" fontId="5" fillId="0" borderId="0" xfId="107" applyNumberFormat="1" applyFont="1">
      <alignment/>
      <protection/>
    </xf>
    <xf numFmtId="0" fontId="5" fillId="0" borderId="0" xfId="107" applyFont="1">
      <alignment/>
      <protection/>
    </xf>
    <xf numFmtId="180" fontId="5" fillId="0" borderId="0" xfId="107" applyNumberFormat="1" applyFont="1" applyFill="1">
      <alignment/>
      <protection/>
    </xf>
    <xf numFmtId="180" fontId="3" fillId="0" borderId="0" xfId="107" applyNumberFormat="1">
      <alignment/>
      <protection/>
    </xf>
    <xf numFmtId="0" fontId="3" fillId="0" borderId="0" xfId="107">
      <alignment/>
      <protection/>
    </xf>
    <xf numFmtId="180" fontId="3" fillId="0" borderId="0" xfId="107" applyNumberFormat="1" applyFill="1">
      <alignment/>
      <protection/>
    </xf>
    <xf numFmtId="182" fontId="3" fillId="0" borderId="0" xfId="107" applyNumberFormat="1" applyFill="1">
      <alignment/>
      <protection/>
    </xf>
    <xf numFmtId="182" fontId="5" fillId="0" borderId="0" xfId="107" applyNumberFormat="1" applyFont="1" applyFill="1">
      <alignment/>
      <protection/>
    </xf>
    <xf numFmtId="0" fontId="7" fillId="0" borderId="0" xfId="108" applyFont="1" applyAlignment="1">
      <alignment vertical="center"/>
      <protection/>
    </xf>
    <xf numFmtId="0" fontId="8" fillId="0" borderId="0" xfId="108" applyFont="1" applyBorder="1" applyAlignment="1">
      <alignment vertical="center"/>
      <protection/>
    </xf>
    <xf numFmtId="212" fontId="5" fillId="0" borderId="0" xfId="108" applyNumberFormat="1" applyFont="1">
      <alignment/>
      <protection/>
    </xf>
    <xf numFmtId="0" fontId="5" fillId="0" borderId="0" xfId="108" applyFont="1" applyAlignment="1">
      <alignment vertical="center"/>
      <protection/>
    </xf>
    <xf numFmtId="0" fontId="5" fillId="0" borderId="0" xfId="108" applyFont="1" applyAlignment="1">
      <alignment horizontal="center"/>
      <protection/>
    </xf>
    <xf numFmtId="181" fontId="5" fillId="0" borderId="19" xfId="109" applyNumberFormat="1" applyFont="1" applyBorder="1">
      <alignment/>
      <protection/>
    </xf>
    <xf numFmtId="181" fontId="5" fillId="0" borderId="19" xfId="108" applyNumberFormat="1" applyFont="1" applyBorder="1">
      <alignment/>
      <protection/>
    </xf>
    <xf numFmtId="182" fontId="5" fillId="0" borderId="19" xfId="108" applyNumberFormat="1" applyFont="1" applyBorder="1">
      <alignment/>
      <protection/>
    </xf>
    <xf numFmtId="0" fontId="5" fillId="0" borderId="19" xfId="108" applyFont="1" applyBorder="1">
      <alignment/>
      <protection/>
    </xf>
    <xf numFmtId="181" fontId="5" fillId="0" borderId="19" xfId="110" applyNumberFormat="1" applyFont="1" applyBorder="1">
      <alignment/>
      <protection/>
    </xf>
    <xf numFmtId="0" fontId="5" fillId="0" borderId="0" xfId="108" applyFont="1" applyAlignment="1">
      <alignment horizontal="left"/>
      <protection/>
    </xf>
    <xf numFmtId="180" fontId="5" fillId="0" borderId="19" xfId="107" applyNumberFormat="1" applyFont="1" applyBorder="1">
      <alignment/>
      <protection/>
    </xf>
    <xf numFmtId="180" fontId="5" fillId="0" borderId="19" xfId="107" applyNumberFormat="1" applyFont="1" applyFill="1" applyBorder="1">
      <alignment/>
      <protection/>
    </xf>
    <xf numFmtId="182" fontId="5" fillId="0" borderId="19" xfId="107" applyNumberFormat="1" applyFont="1" applyFill="1" applyBorder="1">
      <alignment/>
      <protection/>
    </xf>
    <xf numFmtId="180" fontId="5" fillId="0" borderId="0" xfId="108" applyNumberFormat="1" applyFont="1">
      <alignment/>
      <protection/>
    </xf>
    <xf numFmtId="181" fontId="5" fillId="0" borderId="0" xfId="108" applyNumberFormat="1" applyFont="1" applyFill="1">
      <alignment/>
      <protection/>
    </xf>
    <xf numFmtId="0" fontId="0" fillId="0" borderId="0" xfId="0" applyFill="1" applyAlignment="1">
      <alignment/>
    </xf>
    <xf numFmtId="0" fontId="5" fillId="0" borderId="0" xfId="108" applyFont="1" applyFill="1">
      <alignment/>
      <protection/>
    </xf>
    <xf numFmtId="181" fontId="5" fillId="0" borderId="0" xfId="108" applyNumberFormat="1" applyFont="1">
      <alignment/>
      <protection/>
    </xf>
    <xf numFmtId="38" fontId="5" fillId="0" borderId="0" xfId="82" applyFont="1" applyAlignment="1">
      <alignment/>
    </xf>
    <xf numFmtId="38" fontId="5" fillId="0" borderId="0" xfId="82" applyFont="1" applyFill="1" applyAlignment="1">
      <alignment/>
    </xf>
    <xf numFmtId="38" fontId="5" fillId="0" borderId="0" xfId="108" applyNumberFormat="1" applyFont="1">
      <alignment/>
      <protection/>
    </xf>
    <xf numFmtId="38" fontId="34" fillId="0" borderId="0" xfId="82" applyFont="1" applyBorder="1" applyAlignment="1">
      <alignment/>
    </xf>
    <xf numFmtId="0" fontId="5" fillId="0" borderId="0" xfId="107" applyFont="1" applyBorder="1">
      <alignment/>
      <protection/>
    </xf>
    <xf numFmtId="38" fontId="34" fillId="0" borderId="0" xfId="82" applyFont="1" applyFill="1" applyBorder="1" applyAlignment="1">
      <alignment/>
    </xf>
    <xf numFmtId="180" fontId="5" fillId="0" borderId="0" xfId="107" applyNumberFormat="1" applyFont="1" applyFill="1" applyBorder="1">
      <alignment/>
      <protection/>
    </xf>
    <xf numFmtId="38" fontId="34" fillId="0" borderId="0" xfId="82" applyFont="1" applyFill="1" applyBorder="1" applyAlignment="1" applyProtection="1">
      <alignment vertical="center"/>
      <protection locked="0"/>
    </xf>
    <xf numFmtId="181" fontId="54" fillId="0" borderId="0" xfId="108" applyNumberFormat="1" applyFont="1" applyFill="1" applyBorder="1">
      <alignment/>
      <protection/>
    </xf>
    <xf numFmtId="181" fontId="5" fillId="0" borderId="0" xfId="108" applyNumberFormat="1" applyFont="1" applyFill="1" applyBorder="1">
      <alignment/>
      <protection/>
    </xf>
    <xf numFmtId="38" fontId="5" fillId="0" borderId="0" xfId="107" applyNumberFormat="1" applyFont="1" applyBorder="1">
      <alignment/>
      <protection/>
    </xf>
    <xf numFmtId="0" fontId="35" fillId="0" borderId="0" xfId="107" applyFont="1" applyAlignment="1">
      <alignment horizontal="right" vertical="center"/>
      <protection/>
    </xf>
  </cellXfs>
  <cellStyles count="10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見出し 1" xfId="85"/>
    <cellStyle name="見出し 1 2" xfId="86"/>
    <cellStyle name="見出し 2" xfId="87"/>
    <cellStyle name="見出し 2 2" xfId="88"/>
    <cellStyle name="見出し 3" xfId="89"/>
    <cellStyle name="見出し 3 2" xfId="90"/>
    <cellStyle name="見出し 4" xfId="91"/>
    <cellStyle name="見出し 4 2" xfId="92"/>
    <cellStyle name="集計" xfId="93"/>
    <cellStyle name="集計 2" xfId="94"/>
    <cellStyle name="出力" xfId="95"/>
    <cellStyle name="出力 2" xfId="96"/>
    <cellStyle name="説明文" xfId="97"/>
    <cellStyle name="説明文 2" xfId="98"/>
    <cellStyle name="Currency [0]" xfId="99"/>
    <cellStyle name="Currency" xfId="100"/>
    <cellStyle name="入力" xfId="101"/>
    <cellStyle name="入力 2" xfId="102"/>
    <cellStyle name="標準 2" xfId="103"/>
    <cellStyle name="標準 2 2" xfId="104"/>
    <cellStyle name="標準 3" xfId="105"/>
    <cellStyle name="標準 4" xfId="106"/>
    <cellStyle name="標準_02高炉スラグ図" xfId="107"/>
    <cellStyle name="標準_03製鋼スラグ図" xfId="108"/>
    <cellStyle name="標準_03転炉スラグ図" xfId="109"/>
    <cellStyle name="標準_04電炉スラグ図" xfId="110"/>
    <cellStyle name="Followed Hyperlink" xfId="111"/>
    <cellStyle name="良い" xfId="112"/>
    <cellStyle name="良い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Relationship Id="rId6" Type="http://schemas.openxmlformats.org/officeDocument/2006/relationships/image" Target="../media/image5.png" /><Relationship Id="rId7" Type="http://schemas.openxmlformats.org/officeDocument/2006/relationships/image" Target="../media/image6.png" /><Relationship Id="rId8" Type="http://schemas.openxmlformats.org/officeDocument/2006/relationships/image" Target="../media/image7.png" /><Relationship Id="rId9" Type="http://schemas.openxmlformats.org/officeDocument/2006/relationships/image" Target="../media/image8.png" /><Relationship Id="rId10" Type="http://schemas.openxmlformats.org/officeDocument/2006/relationships/image" Target="../media/image9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1.png" /><Relationship Id="rId3" Type="http://schemas.openxmlformats.org/officeDocument/2006/relationships/image" Target="../media/image12.png" /><Relationship Id="rId4" Type="http://schemas.openxmlformats.org/officeDocument/2006/relationships/image" Target="../media/image13.png" /><Relationship Id="rId5" Type="http://schemas.openxmlformats.org/officeDocument/2006/relationships/image" Target="../media/image14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Relationship Id="rId2" Type="http://schemas.openxmlformats.org/officeDocument/2006/relationships/image" Target="../media/image15.png" /><Relationship Id="rId3" Type="http://schemas.openxmlformats.org/officeDocument/2006/relationships/image" Target="../media/image16.png" /><Relationship Id="rId4" Type="http://schemas.openxmlformats.org/officeDocument/2006/relationships/image" Target="../media/image17.png" /><Relationship Id="rId5" Type="http://schemas.openxmlformats.org/officeDocument/2006/relationships/image" Target="../media/image18.png" /><Relationship Id="rId6" Type="http://schemas.openxmlformats.org/officeDocument/2006/relationships/image" Target="../media/image19.png" /><Relationship Id="rId7" Type="http://schemas.openxmlformats.org/officeDocument/2006/relationships/image" Target="../media/image20.png" /><Relationship Id="rId8" Type="http://schemas.openxmlformats.org/officeDocument/2006/relationships/image" Target="../media/image21.png" /><Relationship Id="rId9" Type="http://schemas.openxmlformats.org/officeDocument/2006/relationships/image" Target="../media/image22.png" /><Relationship Id="rId10" Type="http://schemas.openxmlformats.org/officeDocument/2006/relationships/image" Target="../media/image23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Relationship Id="rId2" Type="http://schemas.openxmlformats.org/officeDocument/2006/relationships/image" Target="../media/image24.png" /><Relationship Id="rId3" Type="http://schemas.openxmlformats.org/officeDocument/2006/relationships/image" Target="../media/image25.png" /><Relationship Id="rId4" Type="http://schemas.openxmlformats.org/officeDocument/2006/relationships/image" Target="../media/image26.png" /><Relationship Id="rId5" Type="http://schemas.openxmlformats.org/officeDocument/2006/relationships/image" Target="../media/image27.png" /><Relationship Id="rId6" Type="http://schemas.openxmlformats.org/officeDocument/2006/relationships/image" Target="../media/image28.png" /><Relationship Id="rId7" Type="http://schemas.openxmlformats.org/officeDocument/2006/relationships/image" Target="../media/image29.png" /><Relationship Id="rId8" Type="http://schemas.openxmlformats.org/officeDocument/2006/relationships/image" Target="../media/image30.png" /><Relationship Id="rId9" Type="http://schemas.openxmlformats.org/officeDocument/2006/relationships/image" Target="../media/image31.png" /><Relationship Id="rId10" Type="http://schemas.openxmlformats.org/officeDocument/2006/relationships/image" Target="../media/image32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Relationship Id="rId2" Type="http://schemas.openxmlformats.org/officeDocument/2006/relationships/image" Target="../media/image33.png" /><Relationship Id="rId3" Type="http://schemas.openxmlformats.org/officeDocument/2006/relationships/image" Target="../media/image34.png" /><Relationship Id="rId4" Type="http://schemas.openxmlformats.org/officeDocument/2006/relationships/image" Target="../media/image35.png" /><Relationship Id="rId5" Type="http://schemas.openxmlformats.org/officeDocument/2006/relationships/image" Target="../media/image36.png" /><Relationship Id="rId6" Type="http://schemas.openxmlformats.org/officeDocument/2006/relationships/image" Target="../media/image37.png" /><Relationship Id="rId7" Type="http://schemas.openxmlformats.org/officeDocument/2006/relationships/image" Target="../media/image38.png" /><Relationship Id="rId8" Type="http://schemas.openxmlformats.org/officeDocument/2006/relationships/image" Target="../media/image39.png" /><Relationship Id="rId9" Type="http://schemas.openxmlformats.org/officeDocument/2006/relationships/image" Target="../media/image40.png" /><Relationship Id="rId10" Type="http://schemas.openxmlformats.org/officeDocument/2006/relationships/image" Target="../media/image4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725"/>
          <c:y val="0.2155"/>
          <c:w val="0.554"/>
          <c:h val="0.672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blipFill>
                <a:blip r:embed="rId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blipFill>
                <a:blip r:embed="rId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blipFill>
                <a:blip r:embed="rId8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blipFill>
                <a:blip r:embed="rId9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blipFill>
                <a:blip r:embed="rId10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'鉄鋼スラグ合計'!$A$4:$A$12</c:f>
              <c:strCache/>
            </c:strRef>
          </c:cat>
          <c:val>
            <c:numRef>
              <c:f>'鉄鋼スラグ合計'!$B$4:$B$12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6375"/>
          <c:w val="0.5675"/>
          <c:h val="0.689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'高炉スラグ'!$A$4:$A$10</c:f>
              <c:strCache/>
            </c:strRef>
          </c:cat>
          <c:val>
            <c:numRef>
              <c:f>'高炉スラグ'!$B$4:$B$10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95"/>
          <c:y val="0.22025"/>
          <c:w val="0.493"/>
          <c:h val="0.59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blipFill>
                <a:blip r:embed="rId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blipFill>
                <a:blip r:embed="rId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blipFill>
                <a:blip r:embed="rId8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blipFill>
                <a:blip r:embed="rId9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blipFill>
                <a:blip r:embed="rId10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'製鋼スラグ'!$A$4:$A$12</c:f>
              <c:strCache/>
            </c:strRef>
          </c:cat>
          <c:val>
            <c:numRef>
              <c:f>'製鋼スラグ'!$B$4:$B$12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75"/>
          <c:y val="0.25575"/>
          <c:w val="0.43"/>
          <c:h val="0.485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blipFill>
                <a:blip r:embed="rId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blipFill>
                <a:blip r:embed="rId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blipFill>
                <a:blip r:embed="rId8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blipFill>
                <a:blip r:embed="rId9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blipFill>
                <a:blip r:embed="rId10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'転炉スラグ'!$A$4:$A$12</c:f>
              <c:strCache/>
            </c:strRef>
          </c:cat>
          <c:val>
            <c:numRef>
              <c:f>'転炉スラグ'!$B$4:$B$12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21675"/>
          <c:w val="0.51725"/>
          <c:h val="0.566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blipFill>
                <a:blip r:embed="rId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blipFill>
                <a:blip r:embed="rId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blipFill>
                <a:blip r:embed="rId8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blipFill>
                <a:blip r:embed="rId9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blipFill>
                <a:blip r:embed="rId10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'電気炉スラグ'!$A$4:$A$12</c:f>
              <c:strCache/>
            </c:strRef>
          </c:cat>
          <c:val>
            <c:numRef>
              <c:f>'電気炉スラグ'!$B$4:$B$12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0.0835</cdr:x>
      <cdr:y>0.88675</cdr:y>
    </cdr:from>
    <cdr:to>
      <cdr:x>0.3815</cdr:x>
      <cdr:y>0.96175</cdr:y>
    </cdr:to>
    <cdr:sp>
      <cdr:nvSpPr>
        <cdr:cNvPr id="1" name="Rectangle 1"/>
        <cdr:cNvSpPr>
          <a:spLocks/>
        </cdr:cNvSpPr>
      </cdr:nvSpPr>
      <cdr:spPr>
        <a:xfrm>
          <a:off x="352425" y="2990850"/>
          <a:ext cx="12858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鉄鋼スラグ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1162050</xdr:colOff>
      <xdr:row>19</xdr:row>
      <xdr:rowOff>28575</xdr:rowOff>
    </xdr:from>
    <xdr:to>
      <xdr:col>6</xdr:col>
      <xdr:colOff>238125</xdr:colOff>
      <xdr:row>38</xdr:row>
      <xdr:rowOff>152400</xdr:rowOff>
    </xdr:to>
    <xdr:graphicFrame>
      <xdr:nvGraphicFramePr>
        <xdr:cNvPr id="1" name="Chart 6"/>
        <xdr:cNvGraphicFramePr/>
      </xdr:nvGraphicFramePr>
      <xdr:xfrm>
        <a:off x="1162050" y="3419475"/>
        <a:ext cx="43148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16</xdr:row>
      <xdr:rowOff>123825</xdr:rowOff>
    </xdr:from>
    <xdr:to>
      <xdr:col>6</xdr:col>
      <xdr:colOff>171450</xdr:colOff>
      <xdr:row>35</xdr:row>
      <xdr:rowOff>133350</xdr:rowOff>
    </xdr:to>
    <xdr:graphicFrame>
      <xdr:nvGraphicFramePr>
        <xdr:cNvPr id="1" name="Chart 7"/>
        <xdr:cNvGraphicFramePr/>
      </xdr:nvGraphicFramePr>
      <xdr:xfrm>
        <a:off x="1228725" y="3019425"/>
        <a:ext cx="418147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2</xdr:col>
      <xdr:colOff>342900</xdr:colOff>
      <xdr:row>37</xdr:row>
      <xdr:rowOff>76200</xdr:rowOff>
    </xdr:to>
    <xdr:sp>
      <xdr:nvSpPr>
        <xdr:cNvPr id="2" name="Rectangle 1"/>
        <xdr:cNvSpPr>
          <a:spLocks/>
        </xdr:cNvSpPr>
      </xdr:nvSpPr>
      <xdr:spPr>
        <a:xfrm>
          <a:off x="1190625" y="6391275"/>
          <a:ext cx="1152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高炉スラグ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0.06075</cdr:x>
      <cdr:y>0.8975</cdr:y>
    </cdr:from>
    <cdr:to>
      <cdr:x>0.3395</cdr:x>
      <cdr:y>0.97275</cdr:y>
    </cdr:to>
    <cdr:sp>
      <cdr:nvSpPr>
        <cdr:cNvPr id="1" name="Rectangle 1"/>
        <cdr:cNvSpPr>
          <a:spLocks/>
        </cdr:cNvSpPr>
      </cdr:nvSpPr>
      <cdr:spPr>
        <a:xfrm>
          <a:off x="247650" y="3038475"/>
          <a:ext cx="11715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製鋼スラグ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19</xdr:row>
      <xdr:rowOff>19050</xdr:rowOff>
    </xdr:from>
    <xdr:to>
      <xdr:col>6</xdr:col>
      <xdr:colOff>200025</xdr:colOff>
      <xdr:row>38</xdr:row>
      <xdr:rowOff>85725</xdr:rowOff>
    </xdr:to>
    <xdr:graphicFrame>
      <xdr:nvGraphicFramePr>
        <xdr:cNvPr id="1" name="Chart 24"/>
        <xdr:cNvGraphicFramePr/>
      </xdr:nvGraphicFramePr>
      <xdr:xfrm>
        <a:off x="1219200" y="3429000"/>
        <a:ext cx="42195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0.04725</cdr:x>
      <cdr:y>0.86175</cdr:y>
    </cdr:from>
    <cdr:to>
      <cdr:x>0.3425</cdr:x>
      <cdr:y>0.958</cdr:y>
    </cdr:to>
    <cdr:sp>
      <cdr:nvSpPr>
        <cdr:cNvPr id="1" name="Rectangle 1"/>
        <cdr:cNvSpPr>
          <a:spLocks/>
        </cdr:cNvSpPr>
      </cdr:nvSpPr>
      <cdr:spPr>
        <a:xfrm>
          <a:off x="200025" y="3295650"/>
          <a:ext cx="12954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25" b="0" i="0" u="none" baseline="0">
              <a:solidFill>
                <a:srgbClr val="000000"/>
              </a:solidFill>
            </a:rPr>
            <a:t>転炉スラグ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17</xdr:row>
      <xdr:rowOff>161925</xdr:rowOff>
    </xdr:from>
    <xdr:to>
      <xdr:col>6</xdr:col>
      <xdr:colOff>333375</xdr:colOff>
      <xdr:row>39</xdr:row>
      <xdr:rowOff>85725</xdr:rowOff>
    </xdr:to>
    <xdr:graphicFrame>
      <xdr:nvGraphicFramePr>
        <xdr:cNvPr id="1" name="Chart 5"/>
        <xdr:cNvGraphicFramePr/>
      </xdr:nvGraphicFramePr>
      <xdr:xfrm>
        <a:off x="1171575" y="3238500"/>
        <a:ext cx="44005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</cdr:x>
      <cdr:y>0.887</cdr:y>
    </cdr:from>
    <cdr:to>
      <cdr:x>0.3905</cdr:x>
      <cdr:y>0.97475</cdr:y>
    </cdr:to>
    <cdr:sp>
      <cdr:nvSpPr>
        <cdr:cNvPr id="1" name="Rectangle 1"/>
        <cdr:cNvSpPr>
          <a:spLocks/>
        </cdr:cNvSpPr>
      </cdr:nvSpPr>
      <cdr:spPr>
        <a:xfrm>
          <a:off x="342900" y="3267075"/>
          <a:ext cx="12763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</a:rPr>
            <a:t>電気炉スラグ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16</xdr:row>
      <xdr:rowOff>171450</xdr:rowOff>
    </xdr:from>
    <xdr:to>
      <xdr:col>6</xdr:col>
      <xdr:colOff>161925</xdr:colOff>
      <xdr:row>38</xdr:row>
      <xdr:rowOff>9525</xdr:rowOff>
    </xdr:to>
    <xdr:graphicFrame>
      <xdr:nvGraphicFramePr>
        <xdr:cNvPr id="1" name="Chart 4"/>
        <xdr:cNvGraphicFramePr/>
      </xdr:nvGraphicFramePr>
      <xdr:xfrm>
        <a:off x="1228725" y="3057525"/>
        <a:ext cx="417195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"/>
  <sheetViews>
    <sheetView tabSelected="1" zoomScaleSheetLayoutView="100" zoomScalePageLayoutView="0" workbookViewId="0" topLeftCell="A1">
      <selection activeCell="A1" sqref="A1"/>
    </sheetView>
  </sheetViews>
  <sheetFormatPr defaultColWidth="8.25390625" defaultRowHeight="13.5"/>
  <cols>
    <col min="1" max="1" width="15.625" style="1" customWidth="1"/>
    <col min="2" max="7" width="10.625" style="1" customWidth="1"/>
    <col min="8" max="20" width="9.625" style="1" customWidth="1"/>
    <col min="21" max="16384" width="8.25390625" style="1" customWidth="1"/>
  </cols>
  <sheetData>
    <row r="2" spans="1:7" ht="14.25">
      <c r="A2" s="1" t="s">
        <v>16</v>
      </c>
      <c r="B2" s="21" t="s">
        <v>18</v>
      </c>
      <c r="E2" s="28"/>
      <c r="F2" s="28"/>
      <c r="G2" s="28"/>
    </row>
    <row r="3" spans="2:7" ht="14.25">
      <c r="B3" s="15"/>
      <c r="C3" s="41" t="s">
        <v>17</v>
      </c>
      <c r="E3" s="26"/>
      <c r="F3" s="26"/>
      <c r="G3" s="26"/>
    </row>
    <row r="4" spans="1:7" ht="14.25">
      <c r="A4" s="17" t="s">
        <v>10</v>
      </c>
      <c r="B4" s="17">
        <v>3052.654</v>
      </c>
      <c r="C4" s="18">
        <f aca="true" t="shared" si="0" ref="C4:C12">B4/B$13</f>
        <v>0.07837840551113225</v>
      </c>
      <c r="E4" s="26"/>
      <c r="F4" s="5"/>
      <c r="G4" s="26"/>
    </row>
    <row r="5" spans="1:7" ht="14.25">
      <c r="A5" s="17" t="s">
        <v>2</v>
      </c>
      <c r="B5" s="17">
        <v>8466.178</v>
      </c>
      <c r="C5" s="18">
        <f t="shared" si="0"/>
        <v>0.21737331922105374</v>
      </c>
      <c r="E5" s="26"/>
      <c r="F5" s="5"/>
      <c r="G5" s="26"/>
    </row>
    <row r="6" spans="1:7" ht="14.25">
      <c r="A6" s="17" t="s">
        <v>3</v>
      </c>
      <c r="B6" s="17">
        <v>489.77899999999994</v>
      </c>
      <c r="C6" s="18">
        <f t="shared" si="0"/>
        <v>0.012575318746519204</v>
      </c>
      <c r="E6" s="26"/>
      <c r="F6" s="5"/>
      <c r="G6" s="26"/>
    </row>
    <row r="7" spans="1:7" ht="14.25">
      <c r="A7" s="17" t="s">
        <v>4</v>
      </c>
      <c r="B7" s="17">
        <v>4655.527</v>
      </c>
      <c r="C7" s="18">
        <f t="shared" si="0"/>
        <v>0.11953296478212892</v>
      </c>
      <c r="E7" s="26"/>
      <c r="F7" s="5"/>
      <c r="G7" s="26"/>
    </row>
    <row r="8" spans="1:7" ht="14.25">
      <c r="A8" s="17" t="s">
        <v>13</v>
      </c>
      <c r="B8" s="17">
        <v>18314.784</v>
      </c>
      <c r="C8" s="18">
        <f t="shared" si="0"/>
        <v>0.47024116300137414</v>
      </c>
      <c r="E8" s="26"/>
      <c r="F8" s="5"/>
      <c r="G8" s="26"/>
    </row>
    <row r="9" spans="1:7" ht="14.25">
      <c r="A9" s="17" t="s">
        <v>7</v>
      </c>
      <c r="B9" s="17">
        <v>2240.171</v>
      </c>
      <c r="C9" s="18">
        <f t="shared" si="0"/>
        <v>0.05751750150926985</v>
      </c>
      <c r="E9" s="26"/>
      <c r="F9" s="5"/>
      <c r="G9" s="26"/>
    </row>
    <row r="10" spans="1:7" ht="14.25">
      <c r="A10" s="17" t="s">
        <v>11</v>
      </c>
      <c r="B10" s="17">
        <v>108.128</v>
      </c>
      <c r="C10" s="18">
        <f t="shared" si="0"/>
        <v>0.0027762400295309286</v>
      </c>
      <c r="E10" s="26"/>
      <c r="F10" s="5"/>
      <c r="G10" s="26"/>
    </row>
    <row r="11" spans="1:7" ht="14.25">
      <c r="A11" s="17" t="s">
        <v>5</v>
      </c>
      <c r="B11" s="17">
        <v>1401.4539999999968</v>
      </c>
      <c r="C11" s="18">
        <f t="shared" si="0"/>
        <v>0.03598302654581819</v>
      </c>
      <c r="E11" s="26"/>
      <c r="F11" s="26"/>
      <c r="G11" s="26"/>
    </row>
    <row r="12" spans="1:7" ht="14.25">
      <c r="A12" s="17" t="s">
        <v>9</v>
      </c>
      <c r="B12" s="17">
        <v>218.96599999999998</v>
      </c>
      <c r="C12" s="18">
        <f t="shared" si="0"/>
        <v>0.005622060653172807</v>
      </c>
      <c r="E12" s="27"/>
      <c r="F12" s="26"/>
      <c r="G12" s="26"/>
    </row>
    <row r="13" spans="1:7" ht="14.25">
      <c r="A13" s="19"/>
      <c r="B13" s="17">
        <f>SUM(B4:B12)</f>
        <v>38947.640999999996</v>
      </c>
      <c r="C13" s="18">
        <f>SUM(C4:C12)</f>
        <v>1</v>
      </c>
      <c r="E13" s="28"/>
      <c r="F13" s="28"/>
      <c r="G13" s="28"/>
    </row>
    <row r="14" ht="14.25">
      <c r="E14" s="29"/>
    </row>
    <row r="42" ht="14.25" customHeight="1"/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SheetLayoutView="100" zoomScalePageLayoutView="0" workbookViewId="0" topLeftCell="A1">
      <selection activeCell="A1" sqref="A1"/>
    </sheetView>
  </sheetViews>
  <sheetFormatPr defaultColWidth="8.25390625" defaultRowHeight="13.5"/>
  <cols>
    <col min="1" max="1" width="15.625" style="4" customWidth="1"/>
    <col min="2" max="7" width="10.625" style="4" customWidth="1"/>
    <col min="8" max="13" width="9.625" style="4" customWidth="1"/>
    <col min="14" max="16384" width="8.25390625" style="4" customWidth="1"/>
  </cols>
  <sheetData>
    <row r="1" ht="14.25">
      <c r="A1" s="3"/>
    </row>
    <row r="2" spans="1:3" ht="14.25">
      <c r="A2" s="3" t="s">
        <v>1</v>
      </c>
      <c r="B2" s="5" t="s">
        <v>18</v>
      </c>
      <c r="C2" s="5"/>
    </row>
    <row r="3" spans="1:8" ht="14.25">
      <c r="A3" s="3"/>
      <c r="C3" s="41" t="s">
        <v>17</v>
      </c>
      <c r="E3" s="33"/>
      <c r="F3" s="34"/>
      <c r="G3" s="34"/>
      <c r="H3" s="34"/>
    </row>
    <row r="4" spans="1:8" ht="14.25">
      <c r="A4" s="22" t="s">
        <v>2</v>
      </c>
      <c r="B4" s="23">
        <v>3796.638</v>
      </c>
      <c r="C4" s="24">
        <f>B4/$B$11</f>
        <v>0.15306448019595412</v>
      </c>
      <c r="E4" s="35"/>
      <c r="F4" s="36"/>
      <c r="G4" s="34"/>
      <c r="H4" s="34"/>
    </row>
    <row r="5" spans="1:8" ht="14.25">
      <c r="A5" s="22" t="s">
        <v>3</v>
      </c>
      <c r="B5" s="23">
        <v>27.147000000000002</v>
      </c>
      <c r="C5" s="24">
        <f aca="true" t="shared" si="0" ref="C5:C11">B5/$B$11</f>
        <v>0.0010944528932912664</v>
      </c>
      <c r="E5" s="35"/>
      <c r="F5" s="36"/>
      <c r="G5" s="34"/>
      <c r="H5" s="34"/>
    </row>
    <row r="6" spans="1:8" ht="14.25">
      <c r="A6" s="22" t="s">
        <v>4</v>
      </c>
      <c r="B6" s="23">
        <v>400.901</v>
      </c>
      <c r="C6" s="24">
        <f t="shared" si="0"/>
        <v>0.016162642626196703</v>
      </c>
      <c r="E6" s="35"/>
      <c r="F6" s="36"/>
      <c r="G6" s="34"/>
      <c r="H6" s="34"/>
    </row>
    <row r="7" spans="1:8" ht="14.25">
      <c r="A7" s="22" t="s">
        <v>12</v>
      </c>
      <c r="B7" s="23">
        <v>17809.787</v>
      </c>
      <c r="C7" s="24">
        <f t="shared" si="0"/>
        <v>0.7180157259016164</v>
      </c>
      <c r="E7" s="37"/>
      <c r="F7" s="36"/>
      <c r="G7" s="34"/>
      <c r="H7" s="34"/>
    </row>
    <row r="8" spans="1:8" ht="14.25">
      <c r="A8" s="22" t="s">
        <v>7</v>
      </c>
      <c r="B8" s="5">
        <v>2159.055</v>
      </c>
      <c r="C8" s="24">
        <f t="shared" si="0"/>
        <v>0.08704401928481875</v>
      </c>
      <c r="E8" s="37"/>
      <c r="F8" s="36"/>
      <c r="G8" s="34"/>
      <c r="H8" s="34"/>
    </row>
    <row r="9" spans="1:8" ht="14.25">
      <c r="A9" s="22" t="s">
        <v>5</v>
      </c>
      <c r="B9" s="23">
        <v>610.646</v>
      </c>
      <c r="C9" s="24">
        <f t="shared" si="0"/>
        <v>0.024618679098122757</v>
      </c>
      <c r="E9" s="35"/>
      <c r="F9" s="36"/>
      <c r="G9" s="34"/>
      <c r="H9" s="34"/>
    </row>
    <row r="10" spans="1:8" ht="14.25">
      <c r="A10" s="22" t="s">
        <v>6</v>
      </c>
      <c r="B10" s="23">
        <v>0</v>
      </c>
      <c r="C10" s="24">
        <f t="shared" si="0"/>
        <v>0</v>
      </c>
      <c r="E10" s="35"/>
      <c r="F10" s="38"/>
      <c r="G10" s="34"/>
      <c r="H10" s="34"/>
    </row>
    <row r="11" spans="1:8" ht="14.25">
      <c r="A11" s="22" t="s">
        <v>8</v>
      </c>
      <c r="B11" s="23">
        <f>SUM(B4:B10)</f>
        <v>24804.174</v>
      </c>
      <c r="C11" s="24">
        <f t="shared" si="0"/>
        <v>1</v>
      </c>
      <c r="E11" s="35"/>
      <c r="F11" s="39"/>
      <c r="G11" s="34"/>
      <c r="H11" s="34"/>
    </row>
    <row r="12" spans="2:8" ht="14.25">
      <c r="B12" s="5"/>
      <c r="C12" s="10"/>
      <c r="E12" s="40"/>
      <c r="F12" s="34"/>
      <c r="G12" s="34"/>
      <c r="H12" s="34"/>
    </row>
    <row r="13" spans="1:4" s="7" customFormat="1" ht="14.25" customHeight="1">
      <c r="A13" s="6"/>
      <c r="B13" s="8"/>
      <c r="C13" s="8"/>
      <c r="D13" s="9"/>
    </row>
    <row r="14" spans="1:4" s="7" customFormat="1" ht="14.25">
      <c r="A14" s="4"/>
      <c r="B14" s="4"/>
      <c r="C14" s="8"/>
      <c r="D14" s="9"/>
    </row>
    <row r="15" spans="1:4" s="7" customFormat="1" ht="14.25">
      <c r="A15" s="3"/>
      <c r="B15" s="4"/>
      <c r="C15" s="8"/>
      <c r="D15" s="9"/>
    </row>
    <row r="16" spans="1:4" s="7" customFormat="1" ht="14.25">
      <c r="A16" s="4"/>
      <c r="B16" s="4"/>
      <c r="C16" s="8"/>
      <c r="D16" s="9"/>
    </row>
    <row r="17" spans="1:4" s="7" customFormat="1" ht="14.25">
      <c r="A17" s="4"/>
      <c r="B17" s="4"/>
      <c r="C17" s="8"/>
      <c r="D17" s="9"/>
    </row>
    <row r="18" spans="1:4" s="7" customFormat="1" ht="14.25">
      <c r="A18" s="4"/>
      <c r="B18" s="4"/>
      <c r="C18" s="8"/>
      <c r="D18" s="9"/>
    </row>
    <row r="19" spans="1:4" s="7" customFormat="1" ht="14.25">
      <c r="A19" s="4"/>
      <c r="B19" s="4"/>
      <c r="C19" s="8"/>
      <c r="D19" s="9"/>
    </row>
    <row r="20" spans="1:4" s="7" customFormat="1" ht="14.25">
      <c r="A20" s="4"/>
      <c r="B20" s="4"/>
      <c r="C20" s="8"/>
      <c r="D20" s="9"/>
    </row>
    <row r="21" spans="1:4" s="7" customFormat="1" ht="14.25">
      <c r="A21" s="4"/>
      <c r="B21" s="4"/>
      <c r="C21" s="8"/>
      <c r="D21" s="9"/>
    </row>
    <row r="22" spans="1:4" s="7" customFormat="1" ht="14.25" customHeight="1">
      <c r="A22" s="4"/>
      <c r="B22" s="4"/>
      <c r="C22" s="8"/>
      <c r="D22" s="9"/>
    </row>
    <row r="23" spans="1:4" s="7" customFormat="1" ht="14.25">
      <c r="A23" s="4"/>
      <c r="B23" s="4"/>
      <c r="C23" s="8"/>
      <c r="D23" s="9"/>
    </row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5"/>
  <sheetViews>
    <sheetView zoomScaleSheetLayoutView="100" zoomScalePageLayoutView="0" workbookViewId="0" topLeftCell="A1">
      <selection activeCell="A1" sqref="A1"/>
    </sheetView>
  </sheetViews>
  <sheetFormatPr defaultColWidth="8.25390625" defaultRowHeight="13.5"/>
  <cols>
    <col min="1" max="1" width="15.625" style="1" customWidth="1"/>
    <col min="2" max="7" width="10.625" style="1" customWidth="1"/>
    <col min="8" max="8" width="9.50390625" style="1" bestFit="1" customWidth="1"/>
    <col min="9" max="9" width="9.25390625" style="1" bestFit="1" customWidth="1"/>
    <col min="10" max="25" width="9.625" style="1" customWidth="1"/>
    <col min="26" max="16384" width="8.25390625" style="1" customWidth="1"/>
  </cols>
  <sheetData>
    <row r="2" spans="1:2" ht="14.25">
      <c r="A2" s="1" t="s">
        <v>0</v>
      </c>
      <c r="B2" s="1" t="s">
        <v>19</v>
      </c>
    </row>
    <row r="3" spans="1:6" ht="14.25">
      <c r="A3" s="11"/>
      <c r="B3" s="14"/>
      <c r="C3" s="41" t="s">
        <v>17</v>
      </c>
      <c r="E3" s="25"/>
      <c r="F3"/>
    </row>
    <row r="4" spans="1:6" ht="14.25">
      <c r="A4" s="17" t="s">
        <v>10</v>
      </c>
      <c r="B4" s="17">
        <v>3052.654</v>
      </c>
      <c r="C4" s="18">
        <f>B4/B$13</f>
        <v>0.21583491515906247</v>
      </c>
      <c r="E4" s="26"/>
      <c r="F4" s="30"/>
    </row>
    <row r="5" spans="1:6" ht="14.25">
      <c r="A5" s="17" t="s">
        <v>2</v>
      </c>
      <c r="B5" s="17">
        <v>4669.54</v>
      </c>
      <c r="C5" s="18">
        <f aca="true" t="shared" si="0" ref="C5:C12">B5/B$13</f>
        <v>0.3301552582545708</v>
      </c>
      <c r="E5" s="26"/>
      <c r="F5" s="30"/>
    </row>
    <row r="6" spans="1:6" ht="14.25">
      <c r="A6" s="17" t="s">
        <v>3</v>
      </c>
      <c r="B6" s="17">
        <v>462.63199999999995</v>
      </c>
      <c r="C6" s="18">
        <f t="shared" si="0"/>
        <v>0.032709943042961105</v>
      </c>
      <c r="E6" s="26"/>
      <c r="F6" s="30"/>
    </row>
    <row r="7" spans="1:6" ht="14.25">
      <c r="A7" s="17" t="s">
        <v>4</v>
      </c>
      <c r="B7" s="17">
        <v>4254.626</v>
      </c>
      <c r="C7" s="18">
        <f t="shared" si="0"/>
        <v>0.30081916972691347</v>
      </c>
      <c r="E7" s="26"/>
      <c r="F7" s="30"/>
    </row>
    <row r="8" spans="1:6" ht="14.25">
      <c r="A8" s="17" t="s">
        <v>12</v>
      </c>
      <c r="B8" s="17">
        <v>504.997</v>
      </c>
      <c r="C8" s="18">
        <f t="shared" si="0"/>
        <v>0.03570531892922718</v>
      </c>
      <c r="E8" s="26"/>
      <c r="F8" s="30"/>
    </row>
    <row r="9" spans="1:6" ht="14.25">
      <c r="A9" s="17" t="s">
        <v>7</v>
      </c>
      <c r="B9" s="17">
        <v>81.116</v>
      </c>
      <c r="C9" s="18">
        <f t="shared" si="0"/>
        <v>0.005735227437515851</v>
      </c>
      <c r="E9" s="26"/>
      <c r="F9" s="30"/>
    </row>
    <row r="10" spans="1:6" ht="14.25">
      <c r="A10" s="17" t="s">
        <v>11</v>
      </c>
      <c r="B10" s="17">
        <v>108.128</v>
      </c>
      <c r="C10" s="18">
        <f t="shared" si="0"/>
        <v>0.007645084476104762</v>
      </c>
      <c r="E10" s="26"/>
      <c r="F10" s="30"/>
    </row>
    <row r="11" spans="1:6" ht="14.25">
      <c r="A11" s="17" t="s">
        <v>5</v>
      </c>
      <c r="B11" s="17">
        <v>790.808</v>
      </c>
      <c r="C11" s="18">
        <f t="shared" si="0"/>
        <v>0.055913306122183475</v>
      </c>
      <c r="E11" s="26"/>
      <c r="F11" s="30"/>
    </row>
    <row r="12" spans="1:6" ht="14.25">
      <c r="A12" s="17" t="s">
        <v>9</v>
      </c>
      <c r="B12" s="17">
        <v>218.96599999999998</v>
      </c>
      <c r="C12" s="18">
        <f t="shared" si="0"/>
        <v>0.015481776851460818</v>
      </c>
      <c r="E12" s="26"/>
      <c r="F12" s="30"/>
    </row>
    <row r="13" spans="1:3" ht="14.25">
      <c r="A13" s="22" t="s">
        <v>8</v>
      </c>
      <c r="B13" s="17">
        <f>SUM(B4:B12)</f>
        <v>14143.467</v>
      </c>
      <c r="C13" s="18">
        <f>SUM(C4:C12)</f>
        <v>1</v>
      </c>
    </row>
    <row r="14" ht="14.25">
      <c r="E14" s="29"/>
    </row>
    <row r="17" spans="12:13" ht="14.25">
      <c r="L17" s="2"/>
      <c r="M17" s="2"/>
    </row>
    <row r="18" spans="12:13" ht="14.25">
      <c r="L18" s="2"/>
      <c r="M18" s="2"/>
    </row>
    <row r="20" spans="12:13" ht="14.25">
      <c r="L20" s="2"/>
      <c r="M20" s="2"/>
    </row>
    <row r="23" spans="12:13" ht="14.25">
      <c r="L23" s="2"/>
      <c r="M23" s="2"/>
    </row>
    <row r="24" ht="14.25">
      <c r="L24" s="2"/>
    </row>
    <row r="26" spans="12:13" ht="14.25">
      <c r="L26" s="2"/>
      <c r="M26" s="2"/>
    </row>
    <row r="27" spans="12:13" ht="14.25">
      <c r="L27" s="2"/>
      <c r="M27" s="2"/>
    </row>
    <row r="34" spans="12:13" ht="14.25">
      <c r="L34" s="2"/>
      <c r="M34" s="2"/>
    </row>
    <row r="35" spans="12:13" ht="14.25">
      <c r="L35" s="2"/>
      <c r="M35" s="2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46"/>
  <sheetViews>
    <sheetView zoomScaleSheetLayoutView="100" zoomScalePageLayoutView="0" workbookViewId="0" topLeftCell="A1">
      <selection activeCell="A1" sqref="A1"/>
    </sheetView>
  </sheetViews>
  <sheetFormatPr defaultColWidth="8.25390625" defaultRowHeight="13.5"/>
  <cols>
    <col min="1" max="1" width="15.625" style="1" customWidth="1"/>
    <col min="2" max="7" width="10.625" style="1" customWidth="1"/>
    <col min="8" max="9" width="9.25390625" style="1" bestFit="1" customWidth="1"/>
    <col min="10" max="25" width="9.625" style="1" customWidth="1"/>
    <col min="26" max="16384" width="8.25390625" style="1" customWidth="1"/>
  </cols>
  <sheetData>
    <row r="2" spans="1:2" ht="14.25">
      <c r="A2" s="1" t="s">
        <v>14</v>
      </c>
      <c r="B2" s="1" t="s">
        <v>18</v>
      </c>
    </row>
    <row r="3" spans="3:9" ht="14.25">
      <c r="C3" s="41" t="s">
        <v>17</v>
      </c>
      <c r="F3" s="28"/>
      <c r="G3" s="28"/>
      <c r="H3" s="28"/>
      <c r="I3" s="28"/>
    </row>
    <row r="4" spans="1:9" ht="14.25">
      <c r="A4" s="16" t="s">
        <v>10</v>
      </c>
      <c r="B4" s="17">
        <v>3005.391</v>
      </c>
      <c r="C4" s="18">
        <f aca="true" t="shared" si="0" ref="C4:C12">B4/B$13</f>
        <v>0.26087045964342565</v>
      </c>
      <c r="E4" s="31"/>
      <c r="F4" s="31"/>
      <c r="G4" s="28"/>
      <c r="H4" s="28"/>
      <c r="I4" s="28"/>
    </row>
    <row r="5" spans="1:9" ht="14.25">
      <c r="A5" s="16" t="s">
        <v>2</v>
      </c>
      <c r="B5" s="17">
        <v>3514.06</v>
      </c>
      <c r="C5" s="18">
        <f t="shared" si="0"/>
        <v>0.3050233555016889</v>
      </c>
      <c r="E5" s="31"/>
      <c r="F5" s="31"/>
      <c r="G5" s="28"/>
      <c r="H5" s="28"/>
      <c r="I5" s="28"/>
    </row>
    <row r="6" spans="1:9" ht="14.25">
      <c r="A6" s="16" t="s">
        <v>3</v>
      </c>
      <c r="B6" s="17">
        <v>442.21299999999997</v>
      </c>
      <c r="C6" s="18">
        <f t="shared" si="0"/>
        <v>0.038384459316707274</v>
      </c>
      <c r="E6" s="31"/>
      <c r="F6" s="31"/>
      <c r="G6" s="28"/>
      <c r="H6" s="28"/>
      <c r="I6" s="28"/>
    </row>
    <row r="7" spans="1:9" ht="14.25">
      <c r="A7" s="16" t="s">
        <v>4</v>
      </c>
      <c r="B7" s="17">
        <v>3385.869</v>
      </c>
      <c r="C7" s="18">
        <f t="shared" si="0"/>
        <v>0.29389626917842837</v>
      </c>
      <c r="E7" s="31"/>
      <c r="F7" s="31"/>
      <c r="G7" s="28"/>
      <c r="H7" s="28"/>
      <c r="I7" s="28"/>
    </row>
    <row r="8" spans="1:9" ht="14.25">
      <c r="A8" s="16" t="s">
        <v>13</v>
      </c>
      <c r="B8" s="17">
        <v>478.927</v>
      </c>
      <c r="C8" s="18">
        <f t="shared" si="0"/>
        <v>0.041571265311450965</v>
      </c>
      <c r="E8" s="31"/>
      <c r="F8" s="31"/>
      <c r="G8" s="28"/>
      <c r="H8" s="28"/>
      <c r="I8" s="28"/>
    </row>
    <row r="9" spans="1:9" ht="14.25">
      <c r="A9" s="16" t="s">
        <v>7</v>
      </c>
      <c r="B9" s="17">
        <v>17.216</v>
      </c>
      <c r="C9" s="18">
        <f t="shared" si="0"/>
        <v>0.0014943632403308642</v>
      </c>
      <c r="E9" s="31"/>
      <c r="F9" s="31"/>
      <c r="G9" s="28"/>
      <c r="H9" s="28"/>
      <c r="I9" s="28"/>
    </row>
    <row r="10" spans="1:9" ht="14.25">
      <c r="A10" s="16" t="s">
        <v>11</v>
      </c>
      <c r="B10" s="17">
        <v>25.291</v>
      </c>
      <c r="C10" s="18">
        <f t="shared" si="0"/>
        <v>0.0021952800134298262</v>
      </c>
      <c r="E10" s="31"/>
      <c r="F10" s="31"/>
      <c r="G10" s="28"/>
      <c r="H10" s="28"/>
      <c r="I10" s="28"/>
    </row>
    <row r="11" spans="1:9" ht="14.25">
      <c r="A11" s="16" t="s">
        <v>5</v>
      </c>
      <c r="B11" s="17">
        <v>599.185</v>
      </c>
      <c r="C11" s="18">
        <f t="shared" si="0"/>
        <v>0.05200976058071845</v>
      </c>
      <c r="E11" s="31"/>
      <c r="F11" s="31"/>
      <c r="G11" s="28"/>
      <c r="H11" s="28"/>
      <c r="I11" s="28"/>
    </row>
    <row r="12" spans="1:9" ht="14.25">
      <c r="A12" s="16" t="s">
        <v>9</v>
      </c>
      <c r="B12" s="17">
        <v>52.474</v>
      </c>
      <c r="C12" s="18">
        <f t="shared" si="0"/>
        <v>0.004554787213819805</v>
      </c>
      <c r="E12" s="31"/>
      <c r="F12" s="31"/>
      <c r="G12" s="28"/>
      <c r="H12" s="28"/>
      <c r="I12" s="28"/>
    </row>
    <row r="13" spans="1:9" ht="14.25">
      <c r="A13" s="22" t="s">
        <v>8</v>
      </c>
      <c r="B13" s="17">
        <f>SUM(B4:B12)</f>
        <v>11520.625999999998</v>
      </c>
      <c r="C13" s="18">
        <f>SUM(C4:C12)</f>
        <v>1</v>
      </c>
      <c r="E13" s="30"/>
      <c r="F13" s="31"/>
      <c r="G13" s="28"/>
      <c r="H13" s="28"/>
      <c r="I13" s="28"/>
    </row>
    <row r="14" spans="1:5" ht="14.25">
      <c r="A14" s="12"/>
      <c r="E14" s="32"/>
    </row>
    <row r="15" spans="1:2" ht="14.25">
      <c r="A15" s="3"/>
      <c r="B15" s="5"/>
    </row>
    <row r="16" spans="1:2" ht="14.25">
      <c r="A16" s="3"/>
      <c r="B16" s="5"/>
    </row>
    <row r="17" spans="1:2" ht="14.25">
      <c r="A17" s="3"/>
      <c r="B17" s="5"/>
    </row>
    <row r="18" spans="1:2" ht="14.25">
      <c r="A18" s="3"/>
      <c r="B18" s="5"/>
    </row>
    <row r="19" spans="1:2" ht="14.25">
      <c r="A19" s="3"/>
      <c r="B19" s="5"/>
    </row>
    <row r="20" spans="1:2" ht="14.25">
      <c r="A20" s="3"/>
      <c r="B20" s="5"/>
    </row>
    <row r="21" spans="1:2" ht="14.25">
      <c r="A21" s="3"/>
      <c r="B21" s="5"/>
    </row>
    <row r="22" spans="1:2" ht="14.25">
      <c r="A22" s="3"/>
      <c r="B22" s="5"/>
    </row>
    <row r="25" ht="14.25">
      <c r="F25" s="13"/>
    </row>
    <row r="28" spans="12:13" ht="14.25">
      <c r="L28" s="2"/>
      <c r="M28" s="2"/>
    </row>
    <row r="29" spans="12:13" ht="14.25">
      <c r="L29" s="2"/>
      <c r="M29" s="2"/>
    </row>
    <row r="31" spans="12:13" ht="14.25">
      <c r="L31" s="2"/>
      <c r="M31" s="2"/>
    </row>
    <row r="34" spans="12:13" ht="14.25">
      <c r="L34" s="2"/>
      <c r="M34" s="2"/>
    </row>
    <row r="35" ht="14.25">
      <c r="L35" s="2"/>
    </row>
    <row r="37" spans="12:13" ht="14.25">
      <c r="L37" s="2"/>
      <c r="M37" s="2"/>
    </row>
    <row r="38" spans="12:13" ht="14.25">
      <c r="L38" s="2"/>
      <c r="M38" s="2"/>
    </row>
    <row r="45" spans="12:13" ht="14.25">
      <c r="L45" s="2"/>
      <c r="M45" s="2"/>
    </row>
    <row r="46" spans="12:13" ht="14.25">
      <c r="L46" s="2"/>
      <c r="M46" s="2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4"/>
  <sheetViews>
    <sheetView zoomScaleSheetLayoutView="100" zoomScalePageLayoutView="0" workbookViewId="0" topLeftCell="A1">
      <selection activeCell="A1" sqref="A1"/>
    </sheetView>
  </sheetViews>
  <sheetFormatPr defaultColWidth="8.25390625" defaultRowHeight="13.5"/>
  <cols>
    <col min="1" max="1" width="15.625" style="1" customWidth="1"/>
    <col min="2" max="7" width="10.625" style="1" customWidth="1"/>
    <col min="8" max="9" width="9.25390625" style="1" bestFit="1" customWidth="1"/>
    <col min="10" max="25" width="9.625" style="1" customWidth="1"/>
    <col min="26" max="16384" width="8.25390625" style="1" customWidth="1"/>
  </cols>
  <sheetData>
    <row r="2" spans="1:2" ht="14.25">
      <c r="A2" s="1" t="s">
        <v>15</v>
      </c>
      <c r="B2" s="14" t="s">
        <v>20</v>
      </c>
    </row>
    <row r="3" spans="3:6" ht="14.25">
      <c r="C3" s="41" t="s">
        <v>17</v>
      </c>
      <c r="E3" s="3"/>
      <c r="F3" s="5"/>
    </row>
    <row r="4" spans="1:6" ht="14.25">
      <c r="A4" s="20" t="s">
        <v>10</v>
      </c>
      <c r="B4" s="17">
        <v>47.263</v>
      </c>
      <c r="C4" s="18">
        <f aca="true" t="shared" si="0" ref="C4:C12">B4/B$13</f>
        <v>0.018019773215379807</v>
      </c>
      <c r="E4" s="3"/>
      <c r="F4" s="5"/>
    </row>
    <row r="5" spans="1:6" ht="14.25">
      <c r="A5" s="20" t="s">
        <v>2</v>
      </c>
      <c r="B5" s="17">
        <v>1155.4799999999998</v>
      </c>
      <c r="C5" s="18">
        <f t="shared" si="0"/>
        <v>0.44054519507663625</v>
      </c>
      <c r="E5" s="3"/>
      <c r="F5" s="5"/>
    </row>
    <row r="6" spans="1:6" ht="14.25">
      <c r="A6" s="20" t="s">
        <v>3</v>
      </c>
      <c r="B6" s="17">
        <v>20.419</v>
      </c>
      <c r="C6" s="18">
        <f t="shared" si="0"/>
        <v>0.007785069701137049</v>
      </c>
      <c r="E6" s="3"/>
      <c r="F6" s="5"/>
    </row>
    <row r="7" spans="1:6" ht="14.25">
      <c r="A7" s="20" t="s">
        <v>4</v>
      </c>
      <c r="B7" s="17">
        <v>868.757</v>
      </c>
      <c r="C7" s="18">
        <f t="shared" si="0"/>
        <v>0.3312274743303158</v>
      </c>
      <c r="E7" s="3"/>
      <c r="F7" s="5"/>
    </row>
    <row r="8" spans="1:6" ht="14.25">
      <c r="A8" s="20" t="s">
        <v>13</v>
      </c>
      <c r="B8" s="17">
        <v>26.07</v>
      </c>
      <c r="C8" s="18">
        <f t="shared" si="0"/>
        <v>0.009939603658780688</v>
      </c>
      <c r="E8" s="3"/>
      <c r="F8" s="5"/>
    </row>
    <row r="9" spans="1:6" ht="14.25">
      <c r="A9" s="20" t="s">
        <v>7</v>
      </c>
      <c r="B9" s="17">
        <v>63.9</v>
      </c>
      <c r="C9" s="18">
        <f t="shared" si="0"/>
        <v>0.024362895043961868</v>
      </c>
      <c r="E9" s="3"/>
      <c r="F9" s="5"/>
    </row>
    <row r="10" spans="1:6" ht="14.25">
      <c r="A10" s="20" t="s">
        <v>11</v>
      </c>
      <c r="B10" s="17">
        <v>82.837</v>
      </c>
      <c r="C10" s="18">
        <f t="shared" si="0"/>
        <v>0.0315829285877413</v>
      </c>
      <c r="E10" s="3"/>
      <c r="F10" s="5"/>
    </row>
    <row r="11" spans="1:3" ht="14.25">
      <c r="A11" s="20" t="s">
        <v>5</v>
      </c>
      <c r="B11" s="17">
        <v>191.623</v>
      </c>
      <c r="C11" s="18">
        <f t="shared" si="0"/>
        <v>0.07305932765272465</v>
      </c>
    </row>
    <row r="12" spans="1:3" ht="14.25">
      <c r="A12" s="20" t="s">
        <v>9</v>
      </c>
      <c r="B12" s="17">
        <v>166.492</v>
      </c>
      <c r="C12" s="18">
        <f t="shared" si="0"/>
        <v>0.06347773273332237</v>
      </c>
    </row>
    <row r="13" spans="1:10" ht="14.25">
      <c r="A13" s="22" t="s">
        <v>8</v>
      </c>
      <c r="B13" s="17">
        <f>SUM(B4:B12)</f>
        <v>2622.8410000000003</v>
      </c>
      <c r="C13" s="18">
        <f>SUM(C4:C12)</f>
        <v>0.9999999999999997</v>
      </c>
      <c r="J13" s="13"/>
    </row>
    <row r="14" ht="14.25">
      <c r="E14" s="25"/>
    </row>
    <row r="16" spans="12:13" ht="14.25">
      <c r="L16" s="2"/>
      <c r="M16" s="2"/>
    </row>
    <row r="17" spans="12:13" ht="14.25">
      <c r="L17" s="2"/>
      <c r="M17" s="2"/>
    </row>
    <row r="19" spans="12:13" ht="14.25">
      <c r="L19" s="2"/>
      <c r="M19" s="2"/>
    </row>
    <row r="22" spans="12:13" ht="14.25">
      <c r="L22" s="2"/>
      <c r="M22" s="2"/>
    </row>
    <row r="23" ht="14.25">
      <c r="L23" s="2"/>
    </row>
    <row r="25" spans="12:13" ht="14.25">
      <c r="L25" s="2"/>
      <c r="M25" s="2"/>
    </row>
    <row r="26" spans="12:13" ht="14.25">
      <c r="L26" s="2"/>
      <c r="M26" s="2"/>
    </row>
    <row r="33" spans="12:13" ht="14.25">
      <c r="L33" s="2"/>
      <c r="M33" s="2"/>
    </row>
    <row r="34" spans="12:13" ht="14.25">
      <c r="L34" s="2"/>
      <c r="M34" s="2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nsa16</dc:creator>
  <cp:keywords/>
  <dc:description/>
  <cp:lastModifiedBy>nsa16</cp:lastModifiedBy>
  <cp:lastPrinted>2010-06-03T03:47:31Z</cp:lastPrinted>
  <dcterms:created xsi:type="dcterms:W3CDTF">1997-01-08T22:48:59Z</dcterms:created>
  <dcterms:modified xsi:type="dcterms:W3CDTF">2016-06-10T00:57:55Z</dcterms:modified>
  <cp:category/>
  <cp:version/>
  <cp:contentType/>
  <cp:contentStatus/>
</cp:coreProperties>
</file>