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75" activeTab="0"/>
  </bookViews>
  <sheets>
    <sheet name="鉄鋼スラグ合計" sheetId="1" r:id="rId1"/>
    <sheet name="高炉スラグ" sheetId="2" r:id="rId2"/>
    <sheet name="製鋼スラグ" sheetId="3" r:id="rId3"/>
    <sheet name="転炉スラグ" sheetId="4" r:id="rId4"/>
    <sheet name="電気炉スラグ" sheetId="5" r:id="rId5"/>
  </sheets>
  <definedNames>
    <definedName name="_xlfn.RTD" hidden="1">#NAME?</definedName>
    <definedName name="_xlnm.Print_Area" localSheetId="1">'高炉スラグ'!$A$1:$G$40</definedName>
    <definedName name="_xlnm.Print_Area" localSheetId="2">'製鋼スラグ'!$A$1:$G$40</definedName>
    <definedName name="_xlnm.Print_Area" localSheetId="0">'鉄鋼スラグ合計'!$A$1:$G$40</definedName>
    <definedName name="_xlnm.Print_Area" localSheetId="3">'転炉スラグ'!$A$1:$G$40</definedName>
    <definedName name="_xlnm.Print_Area" localSheetId="4">'電気炉スラグ'!$A$1:$G$40</definedName>
  </definedNames>
  <calcPr fullCalcOnLoad="1"/>
</workbook>
</file>

<file path=xl/sharedStrings.xml><?xml version="1.0" encoding="utf-8"?>
<sst xmlns="http://schemas.openxmlformats.org/spreadsheetml/2006/main" count="63" uniqueCount="21">
  <si>
    <t>製鋼スラグ</t>
  </si>
  <si>
    <t>高炉スラグ</t>
  </si>
  <si>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</si>
  <si>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</si>
  <si>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</si>
  <si>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</si>
  <si>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</si>
  <si>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</si>
  <si>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</si>
  <si>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</si>
  <si>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再使用</t>
  </si>
  <si>
    <t>加工用原料</t>
  </si>
  <si>
    <t>セメント</t>
  </si>
  <si>
    <t>セメント</t>
  </si>
  <si>
    <t>転炉スラグ</t>
  </si>
  <si>
    <t>電気炉スラグ</t>
  </si>
  <si>
    <t>鉄鋼スラグ合計</t>
  </si>
  <si>
    <t>（単位：千トン）</t>
  </si>
  <si>
    <t>Ｈ29年度</t>
  </si>
  <si>
    <t>H29年度</t>
  </si>
  <si>
    <t>Ｈ29年度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</si>
</sst>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[$-411]&quot;平成&quot;e&quot;年　&quot;"/>
    <numFmt numFmtId="214" formatCode="&quot;(&quot;yyyy&quot;)&quot;"/>
    <numFmt numFmtId="215" formatCode="[$-411]e&quot;　　&quot;"/>
    <numFmt numFmtId="216" formatCode="[$-411]&quot;平成&quot;e&quot;年度&quot;"/>
    <numFmt numFmtId="217" formatCode="&quot;(&quot;yy&quot;FY)&quot;"/>
    <numFmt numFmtId="218" formatCode="0.0"/>
    <numFmt numFmtId="219" formatCode="#,##0_ ;[Red]\-#,##0\ "/>
    <numFmt numFmtId="220" formatCode="0.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8"/>
      <name val="ＭＳ Ｐ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0.25"/>
      <color indexed="8"/>
      <name val="ＭＳ 明朝"/>
      <family val="1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5" fillId="3" borderId="0" applyNumberFormat="0" applyBorder="0" applyAlignment="0" applyProtection="0"/>
    <xf numFmtId="0" fontId="37" fillId="4" borderId="0" applyNumberFormat="0" applyBorder="0" applyAlignment="0" applyProtection="0"/>
    <xf numFmtId="0" fontId="15" fillId="5" borderId="0" applyNumberFormat="0" applyBorder="0" applyAlignment="0" applyProtection="0"/>
    <xf numFmtId="0" fontId="37" fillId="6" borderId="0" applyNumberFormat="0" applyBorder="0" applyAlignment="0" applyProtection="0"/>
    <xf numFmtId="0" fontId="15" fillId="7" borderId="0" applyNumberFormat="0" applyBorder="0" applyAlignment="0" applyProtection="0"/>
    <xf numFmtId="0" fontId="37" fillId="8" borderId="0" applyNumberFormat="0" applyBorder="0" applyAlignment="0" applyProtection="0"/>
    <xf numFmtId="0" fontId="15" fillId="9" borderId="0" applyNumberFormat="0" applyBorder="0" applyAlignment="0" applyProtection="0"/>
    <xf numFmtId="0" fontId="37" fillId="10" borderId="0" applyNumberFormat="0" applyBorder="0" applyAlignment="0" applyProtection="0"/>
    <xf numFmtId="0" fontId="15" fillId="11" borderId="0" applyNumberFormat="0" applyBorder="0" applyAlignment="0" applyProtection="0"/>
    <xf numFmtId="0" fontId="37" fillId="12" borderId="0" applyNumberFormat="0" applyBorder="0" applyAlignment="0" applyProtection="0"/>
    <xf numFmtId="0" fontId="15" fillId="13" borderId="0" applyNumberFormat="0" applyBorder="0" applyAlignment="0" applyProtection="0"/>
    <xf numFmtId="0" fontId="37" fillId="14" borderId="0" applyNumberFormat="0" applyBorder="0" applyAlignment="0" applyProtection="0"/>
    <xf numFmtId="0" fontId="15" fillId="15" borderId="0" applyNumberFormat="0" applyBorder="0" applyAlignment="0" applyProtection="0"/>
    <xf numFmtId="0" fontId="37" fillId="16" borderId="0" applyNumberFormat="0" applyBorder="0" applyAlignment="0" applyProtection="0"/>
    <xf numFmtId="0" fontId="15" fillId="17" borderId="0" applyNumberFormat="0" applyBorder="0" applyAlignment="0" applyProtection="0"/>
    <xf numFmtId="0" fontId="37" fillId="18" borderId="0" applyNumberFormat="0" applyBorder="0" applyAlignment="0" applyProtection="0"/>
    <xf numFmtId="0" fontId="15" fillId="19" borderId="0" applyNumberFormat="0" applyBorder="0" applyAlignment="0" applyProtection="0"/>
    <xf numFmtId="0" fontId="37" fillId="20" borderId="0" applyNumberFormat="0" applyBorder="0" applyAlignment="0" applyProtection="0"/>
    <xf numFmtId="0" fontId="15" fillId="9" borderId="0" applyNumberFormat="0" applyBorder="0" applyAlignment="0" applyProtection="0"/>
    <xf numFmtId="0" fontId="37" fillId="21" borderId="0" applyNumberFormat="0" applyBorder="0" applyAlignment="0" applyProtection="0"/>
    <xf numFmtId="0" fontId="15" fillId="15" borderId="0" applyNumberFormat="0" applyBorder="0" applyAlignment="0" applyProtection="0"/>
    <xf numFmtId="0" fontId="37" fillId="22" borderId="0" applyNumberFormat="0" applyBorder="0" applyAlignment="0" applyProtection="0"/>
    <xf numFmtId="0" fontId="15" fillId="23" borderId="0" applyNumberFormat="0" applyBorder="0" applyAlignment="0" applyProtection="0"/>
    <xf numFmtId="0" fontId="38" fillId="24" borderId="0" applyNumberFormat="0" applyBorder="0" applyAlignment="0" applyProtection="0"/>
    <xf numFmtId="0" fontId="16" fillId="25" borderId="0" applyNumberFormat="0" applyBorder="0" applyAlignment="0" applyProtection="0"/>
    <xf numFmtId="0" fontId="38" fillId="26" borderId="0" applyNumberFormat="0" applyBorder="0" applyAlignment="0" applyProtection="0"/>
    <xf numFmtId="0" fontId="16" fillId="17" borderId="0" applyNumberFormat="0" applyBorder="0" applyAlignment="0" applyProtection="0"/>
    <xf numFmtId="0" fontId="38" fillId="27" borderId="0" applyNumberFormat="0" applyBorder="0" applyAlignment="0" applyProtection="0"/>
    <xf numFmtId="0" fontId="16" fillId="19" borderId="0" applyNumberFormat="0" applyBorder="0" applyAlignment="0" applyProtection="0"/>
    <xf numFmtId="0" fontId="38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30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33" borderId="0" applyNumberFormat="0" applyBorder="0" applyAlignment="0" applyProtection="0"/>
    <xf numFmtId="0" fontId="38" fillId="34" borderId="0" applyNumberFormat="0" applyBorder="0" applyAlignment="0" applyProtection="0"/>
    <xf numFmtId="0" fontId="16" fillId="35" borderId="0" applyNumberFormat="0" applyBorder="0" applyAlignment="0" applyProtection="0"/>
    <xf numFmtId="0" fontId="38" fillId="36" borderId="0" applyNumberFormat="0" applyBorder="0" applyAlignment="0" applyProtection="0"/>
    <xf numFmtId="0" fontId="16" fillId="37" borderId="0" applyNumberFormat="0" applyBorder="0" applyAlignment="0" applyProtection="0"/>
    <xf numFmtId="0" fontId="38" fillId="38" borderId="0" applyNumberFormat="0" applyBorder="0" applyAlignment="0" applyProtection="0"/>
    <xf numFmtId="0" fontId="16" fillId="39" borderId="0" applyNumberFormat="0" applyBorder="0" applyAlignment="0" applyProtection="0"/>
    <xf numFmtId="0" fontId="38" fillId="40" borderId="0" applyNumberFormat="0" applyBorder="0" applyAlignment="0" applyProtection="0"/>
    <xf numFmtId="0" fontId="16" fillId="29" borderId="0" applyNumberFormat="0" applyBorder="0" applyAlignment="0" applyProtection="0"/>
    <xf numFmtId="0" fontId="38" fillId="41" borderId="0" applyNumberFormat="0" applyBorder="0" applyAlignment="0" applyProtection="0"/>
    <xf numFmtId="0" fontId="16" fillId="31" borderId="0" applyNumberFormat="0" applyBorder="0" applyAlignment="0" applyProtection="0"/>
    <xf numFmtId="0" fontId="38" fillId="42" borderId="0" applyNumberFormat="0" applyBorder="0" applyAlignment="0" applyProtection="0"/>
    <xf numFmtId="0" fontId="16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44" borderId="1" applyNumberFormat="0" applyAlignment="0" applyProtection="0"/>
    <xf numFmtId="0" fontId="18" fillId="45" borderId="2" applyNumberFormat="0" applyAlignment="0" applyProtection="0"/>
    <xf numFmtId="0" fontId="41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5" fillId="49" borderId="4" applyNumberFormat="0" applyFont="0" applyAlignment="0" applyProtection="0"/>
    <xf numFmtId="0" fontId="42" fillId="0" borderId="5" applyNumberFormat="0" applyFill="0" applyAlignment="0" applyProtection="0"/>
    <xf numFmtId="0" fontId="20" fillId="0" borderId="6" applyNumberFormat="0" applyFill="0" applyAlignment="0" applyProtection="0"/>
    <xf numFmtId="0" fontId="43" fillId="50" borderId="0" applyNumberFormat="0" applyBorder="0" applyAlignment="0" applyProtection="0"/>
    <xf numFmtId="0" fontId="21" fillId="5" borderId="0" applyNumberFormat="0" applyBorder="0" applyAlignment="0" applyProtection="0"/>
    <xf numFmtId="0" fontId="44" fillId="51" borderId="7" applyNumberFormat="0" applyAlignment="0" applyProtection="0"/>
    <xf numFmtId="0" fontId="22" fillId="52" borderId="8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7" fillId="0" borderId="16" applyNumberFormat="0" applyFill="0" applyAlignment="0" applyProtection="0"/>
    <xf numFmtId="0" fontId="50" fillId="51" borderId="17" applyNumberFormat="0" applyAlignment="0" applyProtection="0"/>
    <xf numFmtId="0" fontId="28" fillId="52" borderId="18" applyNumberFormat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30" fillId="13" borderId="8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1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108" applyFont="1">
      <alignment/>
      <protection/>
    </xf>
    <xf numFmtId="3" fontId="5" fillId="0" borderId="0" xfId="108" applyNumberFormat="1" applyFont="1">
      <alignment/>
      <protection/>
    </xf>
    <xf numFmtId="180" fontId="5" fillId="0" borderId="0" xfId="107" applyNumberFormat="1" applyFont="1">
      <alignment/>
      <protection/>
    </xf>
    <xf numFmtId="0" fontId="5" fillId="0" borderId="0" xfId="107" applyFont="1">
      <alignment/>
      <protection/>
    </xf>
    <xf numFmtId="180" fontId="5" fillId="0" borderId="0" xfId="107" applyNumberFormat="1" applyFont="1" applyFill="1">
      <alignment/>
      <protection/>
    </xf>
    <xf numFmtId="180" fontId="3" fillId="0" borderId="0" xfId="107" applyNumberFormat="1">
      <alignment/>
      <protection/>
    </xf>
    <xf numFmtId="0" fontId="3" fillId="0" borderId="0" xfId="107">
      <alignment/>
      <protection/>
    </xf>
    <xf numFmtId="180" fontId="3" fillId="0" borderId="0" xfId="107" applyNumberFormat="1" applyFill="1">
      <alignment/>
      <protection/>
    </xf>
    <xf numFmtId="182" fontId="3" fillId="0" borderId="0" xfId="107" applyNumberFormat="1" applyFill="1">
      <alignment/>
      <protection/>
    </xf>
    <xf numFmtId="182" fontId="5" fillId="0" borderId="0" xfId="107" applyNumberFormat="1" applyFont="1" applyFill="1">
      <alignment/>
      <protection/>
    </xf>
    <xf numFmtId="0" fontId="7" fillId="0" borderId="0" xfId="108" applyFont="1" applyAlignment="1">
      <alignment vertical="center"/>
      <protection/>
    </xf>
    <xf numFmtId="0" fontId="8" fillId="0" borderId="0" xfId="108" applyFont="1" applyBorder="1" applyAlignment="1">
      <alignment vertical="center"/>
      <protection/>
    </xf>
    <xf numFmtId="212" fontId="5" fillId="0" borderId="0" xfId="108" applyNumberFormat="1" applyFont="1">
      <alignment/>
      <protection/>
    </xf>
    <xf numFmtId="0" fontId="5" fillId="0" borderId="0" xfId="108" applyFont="1" applyAlignment="1">
      <alignment vertical="center"/>
      <protection/>
    </xf>
    <xf numFmtId="0" fontId="5" fillId="0" borderId="0" xfId="108" applyFont="1" applyAlignment="1">
      <alignment horizontal="center"/>
      <protection/>
    </xf>
    <xf numFmtId="181" fontId="5" fillId="0" borderId="19" xfId="109" applyNumberFormat="1" applyFont="1" applyBorder="1">
      <alignment/>
      <protection/>
    </xf>
    <xf numFmtId="181" fontId="5" fillId="0" borderId="19" xfId="108" applyNumberFormat="1" applyFont="1" applyBorder="1">
      <alignment/>
      <protection/>
    </xf>
    <xf numFmtId="182" fontId="5" fillId="0" borderId="19" xfId="108" applyNumberFormat="1" applyFont="1" applyBorder="1">
      <alignment/>
      <protection/>
    </xf>
    <xf numFmtId="0" fontId="5" fillId="0" borderId="19" xfId="108" applyFont="1" applyBorder="1">
      <alignment/>
      <protection/>
    </xf>
    <xf numFmtId="181" fontId="5" fillId="0" borderId="19" xfId="110" applyNumberFormat="1" applyFont="1" applyBorder="1">
      <alignment/>
      <protection/>
    </xf>
    <xf numFmtId="0" fontId="5" fillId="0" borderId="0" xfId="108" applyFont="1" applyAlignment="1">
      <alignment horizontal="left"/>
      <protection/>
    </xf>
    <xf numFmtId="180" fontId="5" fillId="0" borderId="19" xfId="107" applyNumberFormat="1" applyFont="1" applyBorder="1">
      <alignment/>
      <protection/>
    </xf>
    <xf numFmtId="180" fontId="5" fillId="0" borderId="19" xfId="107" applyNumberFormat="1" applyFont="1" applyFill="1" applyBorder="1">
      <alignment/>
      <protection/>
    </xf>
    <xf numFmtId="182" fontId="5" fillId="0" borderId="19" xfId="107" applyNumberFormat="1" applyFont="1" applyFill="1" applyBorder="1">
      <alignment/>
      <protection/>
    </xf>
    <xf numFmtId="180" fontId="5" fillId="0" borderId="0" xfId="108" applyNumberFormat="1" applyFont="1">
      <alignment/>
      <protection/>
    </xf>
    <xf numFmtId="181" fontId="5" fillId="0" borderId="0" xfId="108" applyNumberFormat="1" applyFont="1" applyFill="1">
      <alignment/>
      <protection/>
    </xf>
    <xf numFmtId="0" fontId="0" fillId="0" borderId="0" xfId="0" applyFill="1" applyAlignment="1">
      <alignment/>
    </xf>
    <xf numFmtId="0" fontId="5" fillId="0" borderId="0" xfId="108" applyFont="1" applyFill="1">
      <alignment/>
      <protection/>
    </xf>
    <xf numFmtId="181" fontId="5" fillId="0" borderId="0" xfId="108" applyNumberFormat="1" applyFont="1">
      <alignment/>
      <protection/>
    </xf>
    <xf numFmtId="38" fontId="5" fillId="0" borderId="0" xfId="82" applyFont="1" applyAlignment="1">
      <alignment/>
    </xf>
    <xf numFmtId="38" fontId="5" fillId="0" borderId="0" xfId="82" applyFont="1" applyFill="1" applyAlignment="1">
      <alignment/>
    </xf>
    <xf numFmtId="38" fontId="5" fillId="0" borderId="0" xfId="108" applyNumberFormat="1" applyFont="1">
      <alignment/>
      <protection/>
    </xf>
    <xf numFmtId="38" fontId="34" fillId="0" borderId="0" xfId="82" applyFont="1" applyBorder="1" applyAlignment="1">
      <alignment/>
    </xf>
    <xf numFmtId="0" fontId="5" fillId="0" borderId="0" xfId="107" applyFont="1" applyBorder="1">
      <alignment/>
      <protection/>
    </xf>
    <xf numFmtId="38" fontId="34" fillId="0" borderId="0" xfId="82" applyFont="1" applyFill="1" applyBorder="1" applyAlignment="1">
      <alignment/>
    </xf>
    <xf numFmtId="180" fontId="5" fillId="0" borderId="0" xfId="107" applyNumberFormat="1" applyFont="1" applyFill="1" applyBorder="1">
      <alignment/>
      <protection/>
    </xf>
    <xf numFmtId="38" fontId="34" fillId="0" borderId="0" xfId="82" applyFont="1" applyFill="1" applyBorder="1" applyAlignment="1" applyProtection="1">
      <alignment vertical="center"/>
      <protection locked="0"/>
    </xf>
    <xf numFmtId="181" fontId="54" fillId="0" borderId="0" xfId="108" applyNumberFormat="1" applyFont="1" applyFill="1" applyBorder="1">
      <alignment/>
      <protection/>
    </xf>
    <xf numFmtId="181" fontId="5" fillId="0" borderId="0" xfId="108" applyNumberFormat="1" applyFont="1" applyFill="1" applyBorder="1">
      <alignment/>
      <protection/>
    </xf>
    <xf numFmtId="38" fontId="5" fillId="0" borderId="0" xfId="107" applyNumberFormat="1" applyFont="1" applyBorder="1">
      <alignment/>
      <protection/>
    </xf>
    <xf numFmtId="0" fontId="35" fillId="0" borderId="0" xfId="107" applyFont="1" applyAlignment="1">
      <alignment horizontal="right" vertical="center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4" xfId="106"/>
    <cellStyle name="標準_02高炉スラグ図" xfId="107"/>
    <cellStyle name="標準_03製鋼スラグ図" xfId="108"/>
    <cellStyle name="標準_03転炉スラグ図" xfId="109"/>
    <cellStyle name="標準_04電炉スラグ図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35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Relationship Id="rId9" Type="http://schemas.openxmlformats.org/officeDocument/2006/relationships/image" Target="../media/image40.png" /><Relationship Id="rId10" Type="http://schemas.openxmlformats.org/officeDocument/2006/relationships/image" Target="../media/image4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25"/>
          <c:y val="0.2155"/>
          <c:w val="0.554"/>
          <c:h val="0.67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'鉄鋼スラグ合計'!$A$4:$A$12</c:f>
              <c:strCache/>
            </c:strRef>
          </c:cat>
          <c:val>
            <c:numRef>
              <c:f>'鉄鋼スラグ合計'!$B$4:$B$12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715"/>
          <c:w val="0.5675"/>
          <c:h val="0.66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'高炉スラグ'!$A$4:$A$10</c:f>
              <c:strCache/>
            </c:strRef>
          </c:cat>
          <c:val>
            <c:numRef>
              <c:f>'高炉スラグ'!$B$4:$B$10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232"/>
          <c:w val="0.4905"/>
          <c:h val="0.56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'製鋼スラグ'!$A$4:$A$12</c:f>
              <c:strCache/>
            </c:strRef>
          </c:cat>
          <c:val>
            <c:numRef>
              <c:f>'製鋼スラグ'!$B$4:$B$12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25925"/>
          <c:w val="0.4295"/>
          <c:h val="0.4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'転炉スラグ'!$A$4:$A$12</c:f>
              <c:strCache/>
            </c:strRef>
          </c:cat>
          <c:val>
            <c:numRef>
              <c:f>'転炉スラグ'!$B$4:$B$12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21675"/>
          <c:w val="0.51725"/>
          <c:h val="0.5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'電気炉スラグ'!$A$4:$A$12</c:f>
              <c:strCache/>
            </c:strRef>
          </c:cat>
          <c:val>
            <c:numRef>
              <c:f>'電気炉スラグ'!$B$4:$B$12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0.88675</cdr:y>
    </cdr:from>
    <cdr:to>
      <cdr:x>0.3815</cdr:x>
      <cdr:y>0.96175</cdr:y>
    </cdr:to>
    <cdr:sp>
      <cdr:nvSpPr>
        <cdr:cNvPr id="1" name="Rectangle 1"/>
        <cdr:cNvSpPr>
          <a:spLocks/>
        </cdr:cNvSpPr>
      </cdr:nvSpPr>
      <cdr:spPr>
        <a:xfrm>
          <a:off x="352425" y="3000375"/>
          <a:ext cx="1285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鉄鋼スラグ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95250</xdr:rowOff>
    </xdr:from>
    <xdr:to>
      <xdr:col>6</xdr:col>
      <xdr:colOff>266700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1190625" y="2447925"/>
        <a:ext cx="4314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11</xdr:row>
      <xdr:rowOff>85725</xdr:rowOff>
    </xdr:from>
    <xdr:to>
      <xdr:col>6</xdr:col>
      <xdr:colOff>104775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162050" y="2076450"/>
        <a:ext cx="41814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26</xdr:row>
      <xdr:rowOff>161925</xdr:rowOff>
    </xdr:from>
    <xdr:to>
      <xdr:col>2</xdr:col>
      <xdr:colOff>409575</xdr:colOff>
      <xdr:row>28</xdr:row>
      <xdr:rowOff>66675</xdr:rowOff>
    </xdr:to>
    <xdr:sp>
      <xdr:nvSpPr>
        <xdr:cNvPr id="2" name="Rectangle 1"/>
        <xdr:cNvSpPr>
          <a:spLocks/>
        </xdr:cNvSpPr>
      </xdr:nvSpPr>
      <xdr:spPr>
        <a:xfrm>
          <a:off x="1257300" y="4838700"/>
          <a:ext cx="1152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高炉スラグ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0.8965</cdr:y>
    </cdr:from>
    <cdr:to>
      <cdr:x>0.34</cdr:x>
      <cdr:y>0.97175</cdr:y>
    </cdr:to>
    <cdr:sp>
      <cdr:nvSpPr>
        <cdr:cNvPr id="1" name="Rectangle 1"/>
        <cdr:cNvSpPr>
          <a:spLocks/>
        </cdr:cNvSpPr>
      </cdr:nvSpPr>
      <cdr:spPr>
        <a:xfrm>
          <a:off x="266700" y="3295650"/>
          <a:ext cx="1228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114300</xdr:rowOff>
    </xdr:from>
    <xdr:to>
      <xdr:col>6</xdr:col>
      <xdr:colOff>361950</xdr:colOff>
      <xdr:row>34</xdr:row>
      <xdr:rowOff>104775</xdr:rowOff>
    </xdr:to>
    <xdr:graphicFrame>
      <xdr:nvGraphicFramePr>
        <xdr:cNvPr id="1" name="Chart 24"/>
        <xdr:cNvGraphicFramePr/>
      </xdr:nvGraphicFramePr>
      <xdr:xfrm>
        <a:off x="1209675" y="2466975"/>
        <a:ext cx="43910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0.86075</cdr:y>
    </cdr:from>
    <cdr:to>
      <cdr:x>0.34275</cdr:x>
      <cdr:y>0.9565</cdr:y>
    </cdr:to>
    <cdr:sp>
      <cdr:nvSpPr>
        <cdr:cNvPr id="1" name="Rectangle 1"/>
        <cdr:cNvSpPr>
          <a:spLocks/>
        </cdr:cNvSpPr>
      </cdr:nvSpPr>
      <cdr:spPr>
        <a:xfrm>
          <a:off x="228600" y="3714750"/>
          <a:ext cx="1428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転炉スラグ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13</xdr:row>
      <xdr:rowOff>57150</xdr:rowOff>
    </xdr:from>
    <xdr:to>
      <xdr:col>6</xdr:col>
      <xdr:colOff>790575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1190625" y="2409825"/>
        <a:ext cx="4838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0.887</cdr:y>
    </cdr:from>
    <cdr:to>
      <cdr:x>0.3905</cdr:x>
      <cdr:y>0.97475</cdr:y>
    </cdr:to>
    <cdr:sp>
      <cdr:nvSpPr>
        <cdr:cNvPr id="1" name="Rectangle 1"/>
        <cdr:cNvSpPr>
          <a:spLocks/>
        </cdr:cNvSpPr>
      </cdr:nvSpPr>
      <cdr:spPr>
        <a:xfrm>
          <a:off x="342900" y="3286125"/>
          <a:ext cx="1276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電気炉スラグ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13</xdr:row>
      <xdr:rowOff>142875</xdr:rowOff>
    </xdr:from>
    <xdr:to>
      <xdr:col>6</xdr:col>
      <xdr:colOff>85725</xdr:colOff>
      <xdr:row>34</xdr:row>
      <xdr:rowOff>152400</xdr:rowOff>
    </xdr:to>
    <xdr:graphicFrame>
      <xdr:nvGraphicFramePr>
        <xdr:cNvPr id="1" name="Chart 4"/>
        <xdr:cNvGraphicFramePr/>
      </xdr:nvGraphicFramePr>
      <xdr:xfrm>
        <a:off x="1152525" y="2495550"/>
        <a:ext cx="4171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1" customWidth="1"/>
    <col min="2" max="7" width="10.625" style="1" customWidth="1"/>
    <col min="8" max="20" width="9.625" style="1" customWidth="1"/>
    <col min="21" max="16384" width="8.25390625" style="1" customWidth="1"/>
  </cols>
  <sheetData>
    <row r="2" spans="1:7" ht="14.25">
      <c r="A2" s="1" t="s">
        <v>16</v>
      </c>
      <c r="B2" s="21" t="s">
        <v>18</v>
      </c>
      <c r="E2" s="28"/>
      <c r="F2" s="28"/>
      <c r="G2" s="28"/>
    </row>
    <row r="3" spans="2:7" ht="14.25">
      <c r="B3" s="15"/>
      <c r="C3" s="41" t="s">
        <v>17</v>
      </c>
      <c r="E3" s="26"/>
      <c r="F3" s="26"/>
      <c r="G3" s="26"/>
    </row>
    <row r="4" spans="1:7" ht="14.25">
      <c r="A4" s="17" t="s">
        <v>10</v>
      </c>
      <c r="B4" s="17">
        <v>2300.435</v>
      </c>
      <c r="C4" s="18">
        <f aca="true" t="shared" si="0" ref="C4:C12">B4/B$13</f>
        <v>0.06062359979377117</v>
      </c>
      <c r="E4" s="26"/>
      <c r="F4" s="5"/>
      <c r="G4" s="26"/>
    </row>
    <row r="5" spans="1:7" ht="14.25">
      <c r="A5" s="17" t="s">
        <v>2</v>
      </c>
      <c r="B5" s="17">
        <v>8034.880999999999</v>
      </c>
      <c r="C5" s="18">
        <f t="shared" si="0"/>
        <v>0.21174404411973205</v>
      </c>
      <c r="E5" s="26"/>
      <c r="F5" s="5"/>
      <c r="G5" s="26"/>
    </row>
    <row r="6" spans="1:7" ht="14.25">
      <c r="A6" s="17" t="s">
        <v>3</v>
      </c>
      <c r="B6" s="17">
        <v>510.27299999999997</v>
      </c>
      <c r="C6" s="18">
        <f t="shared" si="0"/>
        <v>0.013447276770509487</v>
      </c>
      <c r="E6" s="26"/>
      <c r="F6" s="5"/>
      <c r="G6" s="26"/>
    </row>
    <row r="7" spans="1:7" ht="14.25">
      <c r="A7" s="17" t="s">
        <v>4</v>
      </c>
      <c r="B7" s="17">
        <v>5014.04</v>
      </c>
      <c r="C7" s="18">
        <f t="shared" si="0"/>
        <v>0.13213551102724502</v>
      </c>
      <c r="E7" s="26"/>
      <c r="F7" s="5"/>
      <c r="G7" s="26"/>
    </row>
    <row r="8" spans="1:7" ht="14.25">
      <c r="A8" s="17" t="s">
        <v>13</v>
      </c>
      <c r="B8" s="17">
        <v>18317.672000000002</v>
      </c>
      <c r="C8" s="18">
        <f t="shared" si="0"/>
        <v>0.482727491314281</v>
      </c>
      <c r="E8" s="26"/>
      <c r="F8" s="5"/>
      <c r="G8" s="26"/>
    </row>
    <row r="9" spans="1:7" ht="14.25">
      <c r="A9" s="17" t="s">
        <v>7</v>
      </c>
      <c r="B9" s="17">
        <v>1867.49</v>
      </c>
      <c r="C9" s="18">
        <f t="shared" si="0"/>
        <v>0.04921415574831269</v>
      </c>
      <c r="E9" s="26"/>
      <c r="F9" s="5"/>
      <c r="G9" s="26"/>
    </row>
    <row r="10" spans="1:7" ht="14.25">
      <c r="A10" s="17" t="s">
        <v>11</v>
      </c>
      <c r="B10" s="17">
        <v>68.688</v>
      </c>
      <c r="C10" s="18">
        <f t="shared" si="0"/>
        <v>0.001810141917782747</v>
      </c>
      <c r="E10" s="26"/>
      <c r="F10" s="5"/>
      <c r="G10" s="26"/>
    </row>
    <row r="11" spans="1:7" ht="14.25">
      <c r="A11" s="17" t="s">
        <v>5</v>
      </c>
      <c r="B11" s="17">
        <v>1622.288000000001</v>
      </c>
      <c r="C11" s="18">
        <f t="shared" si="0"/>
        <v>0.04275232226176245</v>
      </c>
      <c r="E11" s="26"/>
      <c r="F11" s="26"/>
      <c r="G11" s="26"/>
    </row>
    <row r="12" spans="1:7" ht="14.25">
      <c r="A12" s="17" t="s">
        <v>9</v>
      </c>
      <c r="B12" s="17">
        <v>210.429</v>
      </c>
      <c r="C12" s="18">
        <f t="shared" si="0"/>
        <v>0.005545457046603565</v>
      </c>
      <c r="E12" s="27"/>
      <c r="F12" s="26"/>
      <c r="G12" s="26"/>
    </row>
    <row r="13" spans="1:7" ht="14.25">
      <c r="A13" s="19" t="s">
        <v>8</v>
      </c>
      <c r="B13" s="17">
        <v>37946.195999999996</v>
      </c>
      <c r="C13" s="18">
        <f>SUM(C4:C12)</f>
        <v>1</v>
      </c>
      <c r="E13" s="28"/>
      <c r="F13" s="28"/>
      <c r="G13" s="28"/>
    </row>
    <row r="14" ht="14.25">
      <c r="E14" s="29"/>
    </row>
    <row r="42" ht="14.2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4" customWidth="1"/>
    <col min="2" max="7" width="10.625" style="4" customWidth="1"/>
    <col min="8" max="13" width="9.625" style="4" customWidth="1"/>
    <col min="14" max="16384" width="8.25390625" style="4" customWidth="1"/>
  </cols>
  <sheetData>
    <row r="1" ht="14.25">
      <c r="A1" s="3"/>
    </row>
    <row r="2" spans="1:3" ht="14.25">
      <c r="A2" s="3" t="s">
        <v>1</v>
      </c>
      <c r="B2" s="5" t="s">
        <v>18</v>
      </c>
      <c r="C2" s="5"/>
    </row>
    <row r="3" spans="1:8" ht="14.25">
      <c r="A3" s="3"/>
      <c r="C3" s="41" t="s">
        <v>17</v>
      </c>
      <c r="E3" s="33"/>
      <c r="F3" s="34"/>
      <c r="G3" s="34"/>
      <c r="H3" s="34"/>
    </row>
    <row r="4" spans="1:8" ht="14.25">
      <c r="A4" s="22" t="s">
        <v>2</v>
      </c>
      <c r="B4" s="23">
        <v>3211.0829999999996</v>
      </c>
      <c r="C4" s="24">
        <f>B4/$B$11</f>
        <v>0.1339645678509034</v>
      </c>
      <c r="E4" s="35"/>
      <c r="F4" s="36"/>
      <c r="G4" s="34"/>
      <c r="H4" s="34"/>
    </row>
    <row r="5" spans="1:8" ht="14.25">
      <c r="A5" s="22" t="s">
        <v>3</v>
      </c>
      <c r="B5" s="23">
        <v>26.347</v>
      </c>
      <c r="C5" s="24">
        <f aca="true" t="shared" si="0" ref="C5:C11">B5/$B$11</f>
        <v>0.0010991819486346982</v>
      </c>
      <c r="E5" s="35"/>
      <c r="F5" s="36"/>
      <c r="G5" s="34"/>
      <c r="H5" s="34"/>
    </row>
    <row r="6" spans="1:8" ht="14.25">
      <c r="A6" s="22" t="s">
        <v>4</v>
      </c>
      <c r="B6" s="23">
        <v>589.604</v>
      </c>
      <c r="C6" s="24">
        <f t="shared" si="0"/>
        <v>0.024597945634903882</v>
      </c>
      <c r="E6" s="35"/>
      <c r="F6" s="36"/>
      <c r="G6" s="34"/>
      <c r="H6" s="34"/>
    </row>
    <row r="7" spans="1:8" ht="14.25">
      <c r="A7" s="22" t="s">
        <v>12</v>
      </c>
      <c r="B7" s="23">
        <v>17786.326</v>
      </c>
      <c r="C7" s="24">
        <f t="shared" si="0"/>
        <v>0.7420354678609328</v>
      </c>
      <c r="E7" s="37"/>
      <c r="F7" s="36"/>
      <c r="G7" s="34"/>
      <c r="H7" s="34"/>
    </row>
    <row r="8" spans="1:8" ht="14.25">
      <c r="A8" s="22" t="s">
        <v>7</v>
      </c>
      <c r="B8" s="5">
        <v>1778.392</v>
      </c>
      <c r="C8" s="24">
        <f t="shared" si="0"/>
        <v>0.07419350909008077</v>
      </c>
      <c r="E8" s="37"/>
      <c r="F8" s="36"/>
      <c r="G8" s="34"/>
      <c r="H8" s="34"/>
    </row>
    <row r="9" spans="1:8" ht="14.25">
      <c r="A9" s="22" t="s">
        <v>5</v>
      </c>
      <c r="B9" s="23">
        <v>577.8919999999996</v>
      </c>
      <c r="C9" s="24">
        <f t="shared" si="0"/>
        <v>0.024109327614544446</v>
      </c>
      <c r="E9" s="35"/>
      <c r="F9" s="36"/>
      <c r="G9" s="34"/>
      <c r="H9" s="34"/>
    </row>
    <row r="10" spans="1:8" ht="14.25">
      <c r="A10" s="22" t="s">
        <v>6</v>
      </c>
      <c r="B10" s="23">
        <v>0</v>
      </c>
      <c r="C10" s="24">
        <f t="shared" si="0"/>
        <v>0</v>
      </c>
      <c r="E10" s="35"/>
      <c r="F10" s="38"/>
      <c r="G10" s="34"/>
      <c r="H10" s="34"/>
    </row>
    <row r="11" spans="1:8" ht="14.25">
      <c r="A11" s="22" t="s">
        <v>8</v>
      </c>
      <c r="B11" s="23">
        <v>23969.644</v>
      </c>
      <c r="C11" s="24">
        <f t="shared" si="0"/>
        <v>1</v>
      </c>
      <c r="E11" s="35"/>
      <c r="F11" s="39"/>
      <c r="G11" s="34"/>
      <c r="H11" s="34"/>
    </row>
    <row r="12" spans="2:8" ht="14.25">
      <c r="B12" s="5"/>
      <c r="C12" s="10"/>
      <c r="E12" s="40"/>
      <c r="F12" s="34"/>
      <c r="G12" s="34"/>
      <c r="H12" s="34"/>
    </row>
    <row r="13" spans="1:4" s="7" customFormat="1" ht="14.25" customHeight="1">
      <c r="A13" s="6"/>
      <c r="B13" s="8"/>
      <c r="C13" s="8"/>
      <c r="D13" s="9"/>
    </row>
    <row r="14" spans="1:4" s="7" customFormat="1" ht="14.25">
      <c r="A14" s="4"/>
      <c r="B14" s="4"/>
      <c r="C14" s="8"/>
      <c r="D14" s="9"/>
    </row>
    <row r="15" spans="1:4" s="7" customFormat="1" ht="14.25">
      <c r="A15" s="3"/>
      <c r="B15" s="4"/>
      <c r="C15" s="8"/>
      <c r="D15" s="9"/>
    </row>
    <row r="16" spans="1:4" s="7" customFormat="1" ht="14.25">
      <c r="A16" s="4"/>
      <c r="B16" s="4"/>
      <c r="C16" s="8"/>
      <c r="D16" s="9"/>
    </row>
    <row r="17" spans="1:4" s="7" customFormat="1" ht="14.25">
      <c r="A17" s="4"/>
      <c r="B17" s="4"/>
      <c r="C17" s="8"/>
      <c r="D17" s="9"/>
    </row>
    <row r="18" spans="1:4" s="7" customFormat="1" ht="14.25">
      <c r="A18" s="4"/>
      <c r="B18" s="4"/>
      <c r="C18" s="8"/>
      <c r="D18" s="9"/>
    </row>
    <row r="19" spans="1:4" s="7" customFormat="1" ht="14.25">
      <c r="A19" s="4"/>
      <c r="B19" s="4"/>
      <c r="C19" s="8"/>
      <c r="D19" s="9"/>
    </row>
    <row r="20" spans="1:4" s="7" customFormat="1" ht="14.25">
      <c r="A20" s="4"/>
      <c r="B20" s="4"/>
      <c r="C20" s="8"/>
      <c r="D20" s="9"/>
    </row>
    <row r="21" spans="1:4" s="7" customFormat="1" ht="14.25">
      <c r="A21" s="4"/>
      <c r="B21" s="4"/>
      <c r="C21" s="8"/>
      <c r="D21" s="9"/>
    </row>
    <row r="22" spans="1:4" s="7" customFormat="1" ht="14.25" customHeight="1">
      <c r="A22" s="4"/>
      <c r="B22" s="4"/>
      <c r="C22" s="8"/>
      <c r="D22" s="9"/>
    </row>
    <row r="23" spans="1:4" s="7" customFormat="1" ht="14.25">
      <c r="A23" s="4"/>
      <c r="B23" s="4"/>
      <c r="C23" s="8"/>
      <c r="D23" s="9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1" customWidth="1"/>
    <col min="2" max="7" width="10.625" style="1" customWidth="1"/>
    <col min="8" max="8" width="9.50390625" style="1" bestFit="1" customWidth="1"/>
    <col min="9" max="9" width="9.25390625" style="1" bestFit="1" customWidth="1"/>
    <col min="10" max="25" width="9.625" style="1" customWidth="1"/>
    <col min="26" max="16384" width="8.25390625" style="1" customWidth="1"/>
  </cols>
  <sheetData>
    <row r="2" spans="1:2" ht="14.25">
      <c r="A2" s="1" t="s">
        <v>0</v>
      </c>
      <c r="B2" s="1" t="s">
        <v>19</v>
      </c>
    </row>
    <row r="3" spans="1:6" ht="14.25">
      <c r="A3" s="11"/>
      <c r="B3" s="14"/>
      <c r="C3" s="41" t="s">
        <v>17</v>
      </c>
      <c r="E3" s="25"/>
      <c r="F3"/>
    </row>
    <row r="4" spans="1:6" ht="14.25">
      <c r="A4" s="17" t="s">
        <v>10</v>
      </c>
      <c r="B4" s="17">
        <v>2300.435</v>
      </c>
      <c r="C4" s="18">
        <f>B4/B$13</f>
        <v>0.16459245456247004</v>
      </c>
      <c r="E4" s="26"/>
      <c r="F4" s="30"/>
    </row>
    <row r="5" spans="1:6" ht="14.25">
      <c r="A5" s="17" t="s">
        <v>2</v>
      </c>
      <c r="B5" s="17">
        <v>4823.798</v>
      </c>
      <c r="C5" s="18">
        <f aca="true" t="shared" si="0" ref="C5:C12">B5/B$13</f>
        <v>0.34513505190693666</v>
      </c>
      <c r="E5" s="26"/>
      <c r="F5" s="30"/>
    </row>
    <row r="6" spans="1:6" ht="14.25">
      <c r="A6" s="17" t="s">
        <v>3</v>
      </c>
      <c r="B6" s="17">
        <v>483.926</v>
      </c>
      <c r="C6" s="18">
        <f t="shared" si="0"/>
        <v>0.03462413333417283</v>
      </c>
      <c r="E6" s="26"/>
      <c r="F6" s="30"/>
    </row>
    <row r="7" spans="1:6" ht="14.25">
      <c r="A7" s="17" t="s">
        <v>4</v>
      </c>
      <c r="B7" s="17">
        <v>4424.436</v>
      </c>
      <c r="C7" s="18">
        <f t="shared" si="0"/>
        <v>0.3165613378750352</v>
      </c>
      <c r="E7" s="26"/>
      <c r="F7" s="30"/>
    </row>
    <row r="8" spans="1:6" ht="14.25">
      <c r="A8" s="17" t="s">
        <v>12</v>
      </c>
      <c r="B8" s="17">
        <v>531.346</v>
      </c>
      <c r="C8" s="18">
        <f t="shared" si="0"/>
        <v>0.038016958689095846</v>
      </c>
      <c r="E8" s="26"/>
      <c r="F8" s="30"/>
    </row>
    <row r="9" spans="1:6" ht="14.25">
      <c r="A9" s="17" t="s">
        <v>7</v>
      </c>
      <c r="B9" s="17">
        <v>89.098</v>
      </c>
      <c r="C9" s="18">
        <f t="shared" si="0"/>
        <v>0.006374819769568345</v>
      </c>
      <c r="E9" s="26"/>
      <c r="F9" s="30"/>
    </row>
    <row r="10" spans="1:6" ht="14.25">
      <c r="A10" s="17" t="s">
        <v>11</v>
      </c>
      <c r="B10" s="17">
        <v>68.688</v>
      </c>
      <c r="C10" s="18">
        <f t="shared" si="0"/>
        <v>0.0049145168278986115</v>
      </c>
      <c r="E10" s="26"/>
      <c r="F10" s="30"/>
    </row>
    <row r="11" spans="1:6" ht="14.25">
      <c r="A11" s="17" t="s">
        <v>5</v>
      </c>
      <c r="B11" s="17">
        <v>1044.3960000000013</v>
      </c>
      <c r="C11" s="18">
        <f t="shared" si="0"/>
        <v>0.07472486776423837</v>
      </c>
      <c r="E11" s="26"/>
      <c r="F11" s="30"/>
    </row>
    <row r="12" spans="1:6" ht="14.25">
      <c r="A12" s="17" t="s">
        <v>9</v>
      </c>
      <c r="B12" s="17">
        <v>210.429</v>
      </c>
      <c r="C12" s="18">
        <f t="shared" si="0"/>
        <v>0.015055859270584046</v>
      </c>
      <c r="E12" s="26"/>
      <c r="F12" s="30"/>
    </row>
    <row r="13" spans="1:3" ht="14.25">
      <c r="A13" s="22" t="s">
        <v>8</v>
      </c>
      <c r="B13" s="17">
        <v>13976.552000000001</v>
      </c>
      <c r="C13" s="18">
        <f>SUM(C4:C12)</f>
        <v>0.9999999999999998</v>
      </c>
    </row>
    <row r="14" ht="14.25">
      <c r="E14" s="29"/>
    </row>
    <row r="17" spans="12:13" ht="14.25">
      <c r="L17" s="2"/>
      <c r="M17" s="2"/>
    </row>
    <row r="18" spans="12:13" ht="14.25">
      <c r="L18" s="2"/>
      <c r="M18" s="2"/>
    </row>
    <row r="20" spans="12:13" ht="14.25">
      <c r="L20" s="2"/>
      <c r="M20" s="2"/>
    </row>
    <row r="23" spans="12:13" ht="14.25">
      <c r="L23" s="2"/>
      <c r="M23" s="2"/>
    </row>
    <row r="24" ht="14.25">
      <c r="L24" s="2"/>
    </row>
    <row r="26" spans="12:13" ht="14.25">
      <c r="L26" s="2"/>
      <c r="M26" s="2"/>
    </row>
    <row r="27" spans="12:13" ht="14.25">
      <c r="L27" s="2"/>
      <c r="M27" s="2"/>
    </row>
    <row r="34" spans="12:13" ht="14.25">
      <c r="L34" s="2"/>
      <c r="M34" s="2"/>
    </row>
    <row r="35" spans="12:13" ht="14.25">
      <c r="L35" s="2"/>
      <c r="M35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6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1" customWidth="1"/>
    <col min="2" max="7" width="10.625" style="1" customWidth="1"/>
    <col min="8" max="9" width="9.25390625" style="1" bestFit="1" customWidth="1"/>
    <col min="10" max="25" width="9.625" style="1" customWidth="1"/>
    <col min="26" max="16384" width="8.25390625" style="1" customWidth="1"/>
  </cols>
  <sheetData>
    <row r="2" spans="1:2" ht="14.25">
      <c r="A2" s="1" t="s">
        <v>14</v>
      </c>
      <c r="B2" s="1" t="s">
        <v>18</v>
      </c>
    </row>
    <row r="3" spans="3:9" ht="14.25">
      <c r="C3" s="41" t="s">
        <v>17</v>
      </c>
      <c r="F3" s="28"/>
      <c r="G3" s="28"/>
      <c r="H3" s="28"/>
      <c r="I3" s="28"/>
    </row>
    <row r="4" spans="1:9" ht="14.25">
      <c r="A4" s="16" t="s">
        <v>10</v>
      </c>
      <c r="B4" s="17">
        <v>2260.97</v>
      </c>
      <c r="C4" s="18">
        <f aca="true" t="shared" si="0" ref="C4:C12">B4/B$13</f>
        <v>0.20121852292252912</v>
      </c>
      <c r="E4" s="31"/>
      <c r="F4" s="31"/>
      <c r="G4" s="28"/>
      <c r="H4" s="28"/>
      <c r="I4" s="28"/>
    </row>
    <row r="5" spans="1:9" ht="14.25">
      <c r="A5" s="16" t="s">
        <v>2</v>
      </c>
      <c r="B5" s="17">
        <v>3571.486</v>
      </c>
      <c r="C5" s="18">
        <f t="shared" si="0"/>
        <v>0.3178499217408864</v>
      </c>
      <c r="E5" s="31"/>
      <c r="F5" s="31"/>
      <c r="G5" s="28"/>
      <c r="H5" s="28"/>
      <c r="I5" s="28"/>
    </row>
    <row r="6" spans="1:9" ht="14.25">
      <c r="A6" s="16" t="s">
        <v>3</v>
      </c>
      <c r="B6" s="17">
        <v>472.324</v>
      </c>
      <c r="C6" s="18">
        <f t="shared" si="0"/>
        <v>0.042035205076078254</v>
      </c>
      <c r="E6" s="31"/>
      <c r="F6" s="31"/>
      <c r="G6" s="28"/>
      <c r="H6" s="28"/>
      <c r="I6" s="28"/>
    </row>
    <row r="7" spans="1:9" ht="14.25">
      <c r="A7" s="16" t="s">
        <v>4</v>
      </c>
      <c r="B7" s="17">
        <v>3519.8999999999996</v>
      </c>
      <c r="C7" s="18">
        <f t="shared" si="0"/>
        <v>0.3132589458661593</v>
      </c>
      <c r="E7" s="31"/>
      <c r="F7" s="31"/>
      <c r="G7" s="28"/>
      <c r="H7" s="28"/>
      <c r="I7" s="28"/>
    </row>
    <row r="8" spans="1:9" ht="14.25">
      <c r="A8" s="16" t="s">
        <v>13</v>
      </c>
      <c r="B8" s="17">
        <v>499.604</v>
      </c>
      <c r="C8" s="18">
        <f t="shared" si="0"/>
        <v>0.04446303087886493</v>
      </c>
      <c r="E8" s="31"/>
      <c r="F8" s="31"/>
      <c r="G8" s="28"/>
      <c r="H8" s="28"/>
      <c r="I8" s="28"/>
    </row>
    <row r="9" spans="1:9" ht="14.25">
      <c r="A9" s="16" t="s">
        <v>7</v>
      </c>
      <c r="B9" s="17">
        <v>9.151</v>
      </c>
      <c r="C9" s="18">
        <f t="shared" si="0"/>
        <v>0.0008144074018072173</v>
      </c>
      <c r="E9" s="31"/>
      <c r="F9" s="31"/>
      <c r="G9" s="28"/>
      <c r="H9" s="28"/>
      <c r="I9" s="28"/>
    </row>
    <row r="10" spans="1:9" ht="14.25">
      <c r="A10" s="16" t="s">
        <v>11</v>
      </c>
      <c r="B10" s="17">
        <v>16.728</v>
      </c>
      <c r="C10" s="18">
        <f t="shared" si="0"/>
        <v>0.0014887342386002767</v>
      </c>
      <c r="E10" s="31"/>
      <c r="F10" s="31"/>
      <c r="G10" s="28"/>
      <c r="H10" s="28"/>
      <c r="I10" s="28"/>
    </row>
    <row r="11" spans="1:9" ht="14.25">
      <c r="A11" s="16" t="s">
        <v>5</v>
      </c>
      <c r="B11" s="17">
        <v>799.0750000000012</v>
      </c>
      <c r="C11" s="18">
        <f t="shared" si="0"/>
        <v>0.0711149158123815</v>
      </c>
      <c r="E11" s="31"/>
      <c r="F11" s="31"/>
      <c r="G11" s="28"/>
      <c r="H11" s="28"/>
      <c r="I11" s="28"/>
    </row>
    <row r="12" spans="1:9" ht="14.25">
      <c r="A12" s="16" t="s">
        <v>9</v>
      </c>
      <c r="B12" s="17">
        <v>87.153</v>
      </c>
      <c r="C12" s="18">
        <f t="shared" si="0"/>
        <v>0.007756316062693084</v>
      </c>
      <c r="E12" s="31"/>
      <c r="F12" s="31"/>
      <c r="G12" s="28"/>
      <c r="H12" s="28"/>
      <c r="I12" s="28"/>
    </row>
    <row r="13" spans="1:9" ht="14.25">
      <c r="A13" s="22" t="s">
        <v>8</v>
      </c>
      <c r="B13" s="17">
        <v>11236.391</v>
      </c>
      <c r="C13" s="18">
        <f>SUM(C4:C12)</f>
        <v>1.0000000000000002</v>
      </c>
      <c r="E13" s="30"/>
      <c r="F13" s="31"/>
      <c r="G13" s="28"/>
      <c r="H13" s="28"/>
      <c r="I13" s="28"/>
    </row>
    <row r="14" spans="1:5" ht="14.25">
      <c r="A14" s="12"/>
      <c r="E14" s="32"/>
    </row>
    <row r="15" spans="1:2" ht="14.25">
      <c r="A15" s="3"/>
      <c r="B15" s="5"/>
    </row>
    <row r="16" spans="1:2" ht="14.25">
      <c r="A16" s="3"/>
      <c r="B16" s="5"/>
    </row>
    <row r="17" spans="1:2" ht="14.25">
      <c r="A17" s="3"/>
      <c r="B17" s="5"/>
    </row>
    <row r="18" spans="1:2" ht="14.25">
      <c r="A18" s="3"/>
      <c r="B18" s="5"/>
    </row>
    <row r="19" spans="1:2" ht="14.25">
      <c r="A19" s="3"/>
      <c r="B19" s="5"/>
    </row>
    <row r="20" spans="1:2" ht="14.25">
      <c r="A20" s="3"/>
      <c r="B20" s="5"/>
    </row>
    <row r="21" spans="1:2" ht="14.25">
      <c r="A21" s="3"/>
      <c r="B21" s="5"/>
    </row>
    <row r="22" spans="1:2" ht="14.25">
      <c r="A22" s="3"/>
      <c r="B22" s="5"/>
    </row>
    <row r="25" ht="14.25">
      <c r="F25" s="13"/>
    </row>
    <row r="28" spans="12:13" ht="14.25">
      <c r="L28" s="2"/>
      <c r="M28" s="2"/>
    </row>
    <row r="29" spans="12:13" ht="14.25">
      <c r="L29" s="2"/>
      <c r="M29" s="2"/>
    </row>
    <row r="31" spans="12:13" ht="14.25">
      <c r="L31" s="2"/>
      <c r="M31" s="2"/>
    </row>
    <row r="34" spans="12:13" ht="14.25">
      <c r="L34" s="2"/>
      <c r="M34" s="2"/>
    </row>
    <row r="35" ht="14.25">
      <c r="L35" s="2"/>
    </row>
    <row r="37" spans="12:13" ht="14.25">
      <c r="L37" s="2"/>
      <c r="M37" s="2"/>
    </row>
    <row r="38" spans="12:13" ht="14.25">
      <c r="L38" s="2"/>
      <c r="M38" s="2"/>
    </row>
    <row r="45" spans="12:13" ht="14.25">
      <c r="L45" s="2"/>
      <c r="M45" s="2"/>
    </row>
    <row r="46" spans="12:13" ht="14.25">
      <c r="L46" s="2"/>
      <c r="M46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1" customWidth="1"/>
    <col min="2" max="7" width="10.625" style="1" customWidth="1"/>
    <col min="8" max="9" width="9.25390625" style="1" bestFit="1" customWidth="1"/>
    <col min="10" max="25" width="9.625" style="1" customWidth="1"/>
    <col min="26" max="16384" width="8.25390625" style="1" customWidth="1"/>
  </cols>
  <sheetData>
    <row r="2" spans="1:2" ht="14.25">
      <c r="A2" s="1" t="s">
        <v>15</v>
      </c>
      <c r="B2" s="14" t="s">
        <v>20</v>
      </c>
    </row>
    <row r="3" spans="3:6" ht="14.25">
      <c r="C3" s="41" t="s">
        <v>17</v>
      </c>
      <c r="E3" s="3"/>
      <c r="F3" s="5"/>
    </row>
    <row r="4" spans="1:6" ht="14.25">
      <c r="A4" s="20" t="s">
        <v>10</v>
      </c>
      <c r="B4" s="17">
        <v>39.465</v>
      </c>
      <c r="C4" s="18">
        <f aca="true" t="shared" si="0" ref="C4:C12">B4/B$13</f>
        <v>0.01440243839686792</v>
      </c>
      <c r="E4" s="3"/>
      <c r="F4" s="5"/>
    </row>
    <row r="5" spans="1:6" ht="14.25">
      <c r="A5" s="20" t="s">
        <v>2</v>
      </c>
      <c r="B5" s="17">
        <v>1252.3120000000001</v>
      </c>
      <c r="C5" s="18">
        <f t="shared" si="0"/>
        <v>0.45702132100996984</v>
      </c>
      <c r="E5" s="3"/>
      <c r="F5" s="5"/>
    </row>
    <row r="6" spans="1:6" ht="14.25">
      <c r="A6" s="20" t="s">
        <v>3</v>
      </c>
      <c r="B6" s="17">
        <v>11.602</v>
      </c>
      <c r="C6" s="18">
        <f t="shared" si="0"/>
        <v>0.004234057779816587</v>
      </c>
      <c r="E6" s="3"/>
      <c r="F6" s="5"/>
    </row>
    <row r="7" spans="1:6" ht="14.25">
      <c r="A7" s="20" t="s">
        <v>4</v>
      </c>
      <c r="B7" s="17">
        <v>904.536</v>
      </c>
      <c r="C7" s="18">
        <f t="shared" si="0"/>
        <v>0.3301032311605047</v>
      </c>
      <c r="E7" s="3"/>
      <c r="F7" s="5"/>
    </row>
    <row r="8" spans="1:6" ht="14.25">
      <c r="A8" s="20" t="s">
        <v>13</v>
      </c>
      <c r="B8" s="17">
        <v>31.742</v>
      </c>
      <c r="C8" s="18">
        <f t="shared" si="0"/>
        <v>0.01158399086768989</v>
      </c>
      <c r="E8" s="3"/>
      <c r="F8" s="5"/>
    </row>
    <row r="9" spans="1:6" ht="14.25">
      <c r="A9" s="20" t="s">
        <v>7</v>
      </c>
      <c r="B9" s="17">
        <v>79.947</v>
      </c>
      <c r="C9" s="18">
        <f t="shared" si="0"/>
        <v>0.02917602286872924</v>
      </c>
      <c r="E9" s="3"/>
      <c r="F9" s="5"/>
    </row>
    <row r="10" spans="1:6" ht="14.25">
      <c r="A10" s="20" t="s">
        <v>11</v>
      </c>
      <c r="B10" s="17">
        <v>51.96</v>
      </c>
      <c r="C10" s="18">
        <f t="shared" si="0"/>
        <v>0.01896238943624115</v>
      </c>
      <c r="E10" s="3"/>
      <c r="F10" s="5"/>
    </row>
    <row r="11" spans="1:3" ht="14.25">
      <c r="A11" s="20" t="s">
        <v>5</v>
      </c>
      <c r="B11" s="17">
        <v>245.3210000000002</v>
      </c>
      <c r="C11" s="18">
        <f t="shared" si="0"/>
        <v>0.08952795109484449</v>
      </c>
    </row>
    <row r="12" spans="1:3" ht="14.25">
      <c r="A12" s="20" t="s">
        <v>9</v>
      </c>
      <c r="B12" s="17">
        <v>123.276</v>
      </c>
      <c r="C12" s="18">
        <f t="shared" si="0"/>
        <v>0.04498859738533611</v>
      </c>
    </row>
    <row r="13" spans="1:10" ht="14.25">
      <c r="A13" s="22" t="s">
        <v>8</v>
      </c>
      <c r="B13" s="17">
        <v>2740.1610000000005</v>
      </c>
      <c r="C13" s="18">
        <f>SUM(C4:C12)</f>
        <v>1</v>
      </c>
      <c r="J13" s="13"/>
    </row>
    <row r="14" ht="14.25">
      <c r="E14" s="25"/>
    </row>
    <row r="16" spans="12:13" ht="14.25">
      <c r="L16" s="2"/>
      <c r="M16" s="2"/>
    </row>
    <row r="17" spans="12:13" ht="14.25">
      <c r="L17" s="2"/>
      <c r="M17" s="2"/>
    </row>
    <row r="19" spans="12:13" ht="14.25">
      <c r="L19" s="2"/>
      <c r="M19" s="2"/>
    </row>
    <row r="22" spans="12:13" ht="14.25">
      <c r="L22" s="2"/>
      <c r="M22" s="2"/>
    </row>
    <row r="23" ht="14.25">
      <c r="L23" s="2"/>
    </row>
    <row r="25" spans="12:13" ht="14.25">
      <c r="L25" s="2"/>
      <c r="M25" s="2"/>
    </row>
    <row r="26" spans="12:13" ht="14.25">
      <c r="L26" s="2"/>
      <c r="M26" s="2"/>
    </row>
    <row r="33" spans="12:13" ht="14.25">
      <c r="L33" s="2"/>
      <c r="M33" s="2"/>
    </row>
    <row r="34" spans="12:13" ht="14.25">
      <c r="L34" s="2"/>
      <c r="M34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nsa16</cp:lastModifiedBy>
  <cp:lastPrinted>2010-06-03T03:47:31Z</cp:lastPrinted>
  <dcterms:created xsi:type="dcterms:W3CDTF">1997-01-08T22:48:59Z</dcterms:created>
  <dcterms:modified xsi:type="dcterms:W3CDTF">2018-07-03T01:49:44Z</dcterms:modified>
  <cp:category/>
  <cp:version/>
  <cp:contentType/>
  <cp:contentStatus/>
</cp:coreProperties>
</file>